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gistros" sheetId="2" state="visible" r:id="rId2"/>
    <sheet name="Resumo" sheetId="3" state="visible" r:id="rId3"/>
    <sheet name="Me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8">
    <font>
      <name val="Calibri"/>
      <family val="2"/>
      <color theme="1"/>
      <sz val="11"/>
      <scheme val="minor"/>
    </font>
    <font>
      <b val="1"/>
      <color rgb="002D6A4F"/>
      <sz val="16"/>
    </font>
    <font>
      <color rgb="005C6B62"/>
    </font>
    <font>
      <b val="1"/>
      <color rgb="00B6486B"/>
    </font>
    <font>
      <b val="1"/>
      <color rgb="00FFFFFF"/>
    </font>
    <font>
      <b val="1"/>
      <color rgb="002D6A4F"/>
      <sz val="14"/>
    </font>
    <font>
      <b val="1"/>
    </font>
    <font>
      <color rgb="005C6B62"/>
      <sz val="9"/>
    </font>
  </fonts>
  <fills count="3">
    <fill>
      <patternFill/>
    </fill>
    <fill>
      <patternFill patternType="gray125"/>
    </fill>
    <fill>
      <patternFill patternType="solid">
        <fgColor rgb="002D6A4F"/>
      </patternFill>
    </fill>
  </fills>
  <borders count="2">
    <border>
      <left/>
      <right/>
      <top/>
      <bottom/>
      <diagonal/>
    </border>
    <border>
      <left style="thin">
        <color rgb="00D9D2C2"/>
      </left>
      <right style="thin">
        <color rgb="00D9D2C2"/>
      </right>
      <top style="thin">
        <color rgb="00D9D2C2"/>
      </top>
      <bottom style="thin">
        <color rgb="00D9D2C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9" fontId="6" fillId="0" borderId="1" pivotButton="0" quotePrefix="0" xfId="0"/>
    <xf numFmtId="0" fontId="4" fillId="2" borderId="1" pivotButton="0" quotePrefix="0" xfId="0"/>
    <xf numFmtId="9" fontId="0" fillId="0" borderId="1" pivotButton="0" quotePrefix="0" xfId="0"/>
    <xf numFmtId="0" fontId="7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ont>
        <b val="1"/>
        <color rgb="00B6486B"/>
      </font>
      <fill>
        <patternFill patternType="solid">
          <fgColor rgb="00F5DCE4"/>
        </patternFill>
      </fill>
    </dxf>
    <dxf>
      <font>
        <b val="1"/>
        <color rgb="00D96C3F"/>
      </font>
      <fill>
        <patternFill patternType="solid">
          <fgColor rgb="00FBE3D7"/>
        </patternFill>
      </fill>
    </dxf>
    <dxf>
      <font>
        <b val="1"/>
        <color rgb="002D6A4F"/>
      </font>
      <fill>
        <patternFill patternType="solid">
          <fgColor rgb="00DCEBE3"/>
        </patternFill>
      </fill>
    </dxf>
    <dxf>
      <font>
        <b val="1"/>
        <color rgb="00B6486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glicemia · Minha Curva</t>
        </is>
      </c>
    </row>
    <row r="2">
      <c r="A2" s="2" t="inlineStr">
        <is>
          <t>Grátis para uso pessoal. Versão digital com gráfico, relatório e link para o médico: minhacurva.com.br</t>
        </is>
      </c>
    </row>
    <row r="3">
      <c r="A3" s="3" t="inlineStr"/>
    </row>
    <row r="4">
      <c r="A4" s="3" t="inlineStr">
        <is>
          <t>1. Na aba Registros, preencha data, hora, momento (escolha na lista) e o valor da glicemia em mg/dL.</t>
        </is>
      </c>
    </row>
    <row r="5">
      <c r="A5" s="3" t="inlineStr">
        <is>
          <t>2. A coluna Situação mostra se a medição ficou Baixa, No alvo ou Alta, comparando com a meta do momento.</t>
        </is>
      </c>
    </row>
    <row r="6">
      <c r="A6" s="3" t="inlineStr">
        <is>
          <t>3. Na aba Metas, ajuste as faixas de cada momento com a sua equipe de saúde.</t>
        </is>
      </c>
    </row>
    <row r="7">
      <c r="A7" s="2" t="inlineStr">
        <is>
          <t xml:space="preserve">   Os valores iniciais são as metas da Diretriz da Sociedade Brasileira de Diabetes para adultos com diabetes tipo 1 e 2.</t>
        </is>
      </c>
    </row>
    <row r="8">
      <c r="A8" s="2" t="inlineStr">
        <is>
          <t xml:space="preserve">   Gestação (metas usuais): jejum 70 a 95; 1 h após a refeição até 140; 2 h até 120.</t>
        </is>
      </c>
    </row>
    <row r="9">
      <c r="A9" s="3" t="inlineStr">
        <is>
          <t>4. A aba Resumo calcula média, % de medições no alvo e os números de cada momento do dia.</t>
        </is>
      </c>
    </row>
    <row r="10">
      <c r="A10" s="3" t="inlineStr"/>
    </row>
    <row r="11">
      <c r="A11" s="4" t="inlineStr">
        <is>
          <t>Importante: abaixo de 70 mg/dL é hipoglicemia; abaixo de 54 mg/dL é hipoglicemia importante. Em emergência, ligue 192.</t>
        </is>
      </c>
    </row>
    <row r="12">
      <c r="A12" s="2" t="inlineStr">
        <is>
          <t>Esta planilha organiza suas medições e não substitui a orientação do seu médico ou equipe de saúde.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6" customWidth="1" min="4" max="4"/>
    <col width="11" customWidth="1" min="5" max="5"/>
    <col width="34" customWidth="1" min="6" max="6"/>
    <col width="12" customWidth="1" min="7" max="7"/>
    <col width="40" customWidth="1" min="8" max="8"/>
  </cols>
  <sheetData>
    <row r="1">
      <c r="A1" s="5" t="inlineStr">
        <is>
          <t>Data</t>
        </is>
      </c>
      <c r="B1" s="5" t="inlineStr">
        <is>
          <t>Hora</t>
        </is>
      </c>
      <c r="C1" s="5" t="inlineStr">
        <is>
          <t>Momento</t>
        </is>
      </c>
      <c r="D1" s="5" t="inlineStr">
        <is>
          <t>Glicemia (mg/dL)</t>
        </is>
      </c>
      <c r="E1" s="5" t="inlineStr">
        <is>
          <t>Situação</t>
        </is>
      </c>
      <c r="F1" s="5" t="inlineStr">
        <is>
          <t>O que comeu</t>
        </is>
      </c>
      <c r="G1" s="5" t="inlineStr">
        <is>
          <t>Insulina (U)</t>
        </is>
      </c>
      <c r="H1" s="5" t="inlineStr">
        <is>
          <t>Observações</t>
        </is>
      </c>
    </row>
    <row r="2">
      <c r="A2" s="6" t="n"/>
      <c r="B2" s="7" t="n"/>
      <c r="E2">
        <f>IF(D2="","",IFERROR(IF(D2&lt;VLOOKUP(IF(C2="","Sem contexto específico",C2),Metas!$A$2:$C$10,2,FALSE),"Baixa",IF(D2&gt;VLOOKUP(IF(C2="","Sem contexto específico",C2),Metas!$A$2:$C$10,3,FALSE),"Alta","No alvo")),""))</f>
        <v/>
      </c>
    </row>
    <row r="3">
      <c r="A3" s="6" t="n"/>
      <c r="B3" s="7" t="n"/>
      <c r="E3">
        <f>IF(D3="","",IFERROR(IF(D3&lt;VLOOKUP(IF(C3="","Sem contexto específico",C3),Metas!$A$2:$C$10,2,FALSE),"Baixa",IF(D3&gt;VLOOKUP(IF(C3="","Sem contexto específico",C3),Metas!$A$2:$C$10,3,FALSE),"Alta","No alvo")),""))</f>
        <v/>
      </c>
    </row>
    <row r="4">
      <c r="A4" s="6" t="n"/>
      <c r="B4" s="7" t="n"/>
      <c r="E4">
        <f>IF(D4="","",IFERROR(IF(D4&lt;VLOOKUP(IF(C4="","Sem contexto específico",C4),Metas!$A$2:$C$10,2,FALSE),"Baixa",IF(D4&gt;VLOOKUP(IF(C4="","Sem contexto específico",C4),Metas!$A$2:$C$10,3,FALSE),"Alta","No alvo")),""))</f>
        <v/>
      </c>
    </row>
    <row r="5">
      <c r="A5" s="6" t="n"/>
      <c r="B5" s="7" t="n"/>
      <c r="E5">
        <f>IF(D5="","",IFERROR(IF(D5&lt;VLOOKUP(IF(C5="","Sem contexto específico",C5),Metas!$A$2:$C$10,2,FALSE),"Baixa",IF(D5&gt;VLOOKUP(IF(C5="","Sem contexto específico",C5),Metas!$A$2:$C$10,3,FALSE),"Alta","No alvo")),""))</f>
        <v/>
      </c>
    </row>
    <row r="6">
      <c r="A6" s="6" t="n"/>
      <c r="B6" s="7" t="n"/>
      <c r="E6">
        <f>IF(D6="","",IFERROR(IF(D6&lt;VLOOKUP(IF(C6="","Sem contexto específico",C6),Metas!$A$2:$C$10,2,FALSE),"Baixa",IF(D6&gt;VLOOKUP(IF(C6="","Sem contexto específico",C6),Metas!$A$2:$C$10,3,FALSE),"Alta","No alvo")),""))</f>
        <v/>
      </c>
    </row>
    <row r="7">
      <c r="A7" s="6" t="n"/>
      <c r="B7" s="7" t="n"/>
      <c r="E7">
        <f>IF(D7="","",IFERROR(IF(D7&lt;VLOOKUP(IF(C7="","Sem contexto específico",C7),Metas!$A$2:$C$10,2,FALSE),"Baixa",IF(D7&gt;VLOOKUP(IF(C7="","Sem contexto específico",C7),Metas!$A$2:$C$10,3,FALSE),"Alta","No alvo")),""))</f>
        <v/>
      </c>
    </row>
    <row r="8">
      <c r="A8" s="6" t="n"/>
      <c r="B8" s="7" t="n"/>
      <c r="E8">
        <f>IF(D8="","",IFERROR(IF(D8&lt;VLOOKUP(IF(C8="","Sem contexto específico",C8),Metas!$A$2:$C$10,2,FALSE),"Baixa",IF(D8&gt;VLOOKUP(IF(C8="","Sem contexto específico",C8),Metas!$A$2:$C$10,3,FALSE),"Alta","No alvo")),""))</f>
        <v/>
      </c>
    </row>
    <row r="9">
      <c r="A9" s="6" t="n"/>
      <c r="B9" s="7" t="n"/>
      <c r="E9">
        <f>IF(D9="","",IFERROR(IF(D9&lt;VLOOKUP(IF(C9="","Sem contexto específico",C9),Metas!$A$2:$C$10,2,FALSE),"Baixa",IF(D9&gt;VLOOKUP(IF(C9="","Sem contexto específico",C9),Metas!$A$2:$C$10,3,FALSE),"Alta","No alvo")),""))</f>
        <v/>
      </c>
    </row>
    <row r="10">
      <c r="A10" s="6" t="n"/>
      <c r="B10" s="7" t="n"/>
      <c r="E10">
        <f>IF(D10="","",IFERROR(IF(D10&lt;VLOOKUP(IF(C10="","Sem contexto específico",C10),Metas!$A$2:$C$10,2,FALSE),"Baixa",IF(D10&gt;VLOOKUP(IF(C10="","Sem contexto específico",C10),Metas!$A$2:$C$10,3,FALSE),"Alta","No alvo")),""))</f>
        <v/>
      </c>
    </row>
    <row r="11">
      <c r="A11" s="6" t="n"/>
      <c r="B11" s="7" t="n"/>
      <c r="E11">
        <f>IF(D11="","",IFERROR(IF(D11&lt;VLOOKUP(IF(C11="","Sem contexto específico",C11),Metas!$A$2:$C$10,2,FALSE),"Baixa",IF(D11&gt;VLOOKUP(IF(C11="","Sem contexto específico",C11),Metas!$A$2:$C$10,3,FALSE),"Alta","No alvo")),""))</f>
        <v/>
      </c>
    </row>
    <row r="12">
      <c r="A12" s="6" t="n"/>
      <c r="B12" s="7" t="n"/>
      <c r="E12">
        <f>IF(D12="","",IFERROR(IF(D12&lt;VLOOKUP(IF(C12="","Sem contexto específico",C12),Metas!$A$2:$C$10,2,FALSE),"Baixa",IF(D12&gt;VLOOKUP(IF(C12="","Sem contexto específico",C12),Metas!$A$2:$C$10,3,FALSE),"Alta","No alvo")),""))</f>
        <v/>
      </c>
    </row>
    <row r="13">
      <c r="A13" s="6" t="n"/>
      <c r="B13" s="7" t="n"/>
      <c r="E13">
        <f>IF(D13="","",IFERROR(IF(D13&lt;VLOOKUP(IF(C13="","Sem contexto específico",C13),Metas!$A$2:$C$10,2,FALSE),"Baixa",IF(D13&gt;VLOOKUP(IF(C13="","Sem contexto específico",C13),Metas!$A$2:$C$10,3,FALSE),"Alta","No alvo")),""))</f>
        <v/>
      </c>
    </row>
    <row r="14">
      <c r="A14" s="6" t="n"/>
      <c r="B14" s="7" t="n"/>
      <c r="E14">
        <f>IF(D14="","",IFERROR(IF(D14&lt;VLOOKUP(IF(C14="","Sem contexto específico",C14),Metas!$A$2:$C$10,2,FALSE),"Baixa",IF(D14&gt;VLOOKUP(IF(C14="","Sem contexto específico",C14),Metas!$A$2:$C$10,3,FALSE),"Alta","No alvo")),""))</f>
        <v/>
      </c>
    </row>
    <row r="15">
      <c r="A15" s="6" t="n"/>
      <c r="B15" s="7" t="n"/>
      <c r="E15">
        <f>IF(D15="","",IFERROR(IF(D15&lt;VLOOKUP(IF(C15="","Sem contexto específico",C15),Metas!$A$2:$C$10,2,FALSE),"Baixa",IF(D15&gt;VLOOKUP(IF(C15="","Sem contexto específico",C15),Metas!$A$2:$C$10,3,FALSE),"Alta","No alvo")),""))</f>
        <v/>
      </c>
    </row>
    <row r="16">
      <c r="A16" s="6" t="n"/>
      <c r="B16" s="7" t="n"/>
      <c r="E16">
        <f>IF(D16="","",IFERROR(IF(D16&lt;VLOOKUP(IF(C16="","Sem contexto específico",C16),Metas!$A$2:$C$10,2,FALSE),"Baixa",IF(D16&gt;VLOOKUP(IF(C16="","Sem contexto específico",C16),Metas!$A$2:$C$10,3,FALSE),"Alta","No alvo")),""))</f>
        <v/>
      </c>
    </row>
    <row r="17">
      <c r="A17" s="6" t="n"/>
      <c r="B17" s="7" t="n"/>
      <c r="E17">
        <f>IF(D17="","",IFERROR(IF(D17&lt;VLOOKUP(IF(C17="","Sem contexto específico",C17),Metas!$A$2:$C$10,2,FALSE),"Baixa",IF(D17&gt;VLOOKUP(IF(C17="","Sem contexto específico",C17),Metas!$A$2:$C$10,3,FALSE),"Alta","No alvo")),""))</f>
        <v/>
      </c>
    </row>
    <row r="18">
      <c r="A18" s="6" t="n"/>
      <c r="B18" s="7" t="n"/>
      <c r="E18">
        <f>IF(D18="","",IFERROR(IF(D18&lt;VLOOKUP(IF(C18="","Sem contexto específico",C18),Metas!$A$2:$C$10,2,FALSE),"Baixa",IF(D18&gt;VLOOKUP(IF(C18="","Sem contexto específico",C18),Metas!$A$2:$C$10,3,FALSE),"Alta","No alvo")),""))</f>
        <v/>
      </c>
    </row>
    <row r="19">
      <c r="A19" s="6" t="n"/>
      <c r="B19" s="7" t="n"/>
      <c r="E19">
        <f>IF(D19="","",IFERROR(IF(D19&lt;VLOOKUP(IF(C19="","Sem contexto específico",C19),Metas!$A$2:$C$10,2,FALSE),"Baixa",IF(D19&gt;VLOOKUP(IF(C19="","Sem contexto específico",C19),Metas!$A$2:$C$10,3,FALSE),"Alta","No alvo")),""))</f>
        <v/>
      </c>
    </row>
    <row r="20">
      <c r="A20" s="6" t="n"/>
      <c r="B20" s="7" t="n"/>
      <c r="E20">
        <f>IF(D20="","",IFERROR(IF(D20&lt;VLOOKUP(IF(C20="","Sem contexto específico",C20),Metas!$A$2:$C$10,2,FALSE),"Baixa",IF(D20&gt;VLOOKUP(IF(C20="","Sem contexto específico",C20),Metas!$A$2:$C$10,3,FALSE),"Alta","No alvo")),""))</f>
        <v/>
      </c>
    </row>
    <row r="21">
      <c r="A21" s="6" t="n"/>
      <c r="B21" s="7" t="n"/>
      <c r="E21">
        <f>IF(D21="","",IFERROR(IF(D21&lt;VLOOKUP(IF(C21="","Sem contexto específico",C21),Metas!$A$2:$C$10,2,FALSE),"Baixa",IF(D21&gt;VLOOKUP(IF(C21="","Sem contexto específico",C21),Metas!$A$2:$C$10,3,FALSE),"Alta","No alvo")),""))</f>
        <v/>
      </c>
    </row>
    <row r="22">
      <c r="A22" s="6" t="n"/>
      <c r="B22" s="7" t="n"/>
      <c r="E22">
        <f>IF(D22="","",IFERROR(IF(D22&lt;VLOOKUP(IF(C22="","Sem contexto específico",C22),Metas!$A$2:$C$10,2,FALSE),"Baixa",IF(D22&gt;VLOOKUP(IF(C22="","Sem contexto específico",C22),Metas!$A$2:$C$10,3,FALSE),"Alta","No alvo")),""))</f>
        <v/>
      </c>
    </row>
    <row r="23">
      <c r="A23" s="6" t="n"/>
      <c r="B23" s="7" t="n"/>
      <c r="E23">
        <f>IF(D23="","",IFERROR(IF(D23&lt;VLOOKUP(IF(C23="","Sem contexto específico",C23),Metas!$A$2:$C$10,2,FALSE),"Baixa",IF(D23&gt;VLOOKUP(IF(C23="","Sem contexto específico",C23),Metas!$A$2:$C$10,3,FALSE),"Alta","No alvo")),""))</f>
        <v/>
      </c>
    </row>
    <row r="24">
      <c r="A24" s="6" t="n"/>
      <c r="B24" s="7" t="n"/>
      <c r="E24">
        <f>IF(D24="","",IFERROR(IF(D24&lt;VLOOKUP(IF(C24="","Sem contexto específico",C24),Metas!$A$2:$C$10,2,FALSE),"Baixa",IF(D24&gt;VLOOKUP(IF(C24="","Sem contexto específico",C24),Metas!$A$2:$C$10,3,FALSE),"Alta","No alvo")),""))</f>
        <v/>
      </c>
    </row>
    <row r="25">
      <c r="A25" s="6" t="n"/>
      <c r="B25" s="7" t="n"/>
      <c r="E25">
        <f>IF(D25="","",IFERROR(IF(D25&lt;VLOOKUP(IF(C25="","Sem contexto específico",C25),Metas!$A$2:$C$10,2,FALSE),"Baixa",IF(D25&gt;VLOOKUP(IF(C25="","Sem contexto específico",C25),Metas!$A$2:$C$10,3,FALSE),"Alta","No alvo")),""))</f>
        <v/>
      </c>
    </row>
    <row r="26">
      <c r="A26" s="6" t="n"/>
      <c r="B26" s="7" t="n"/>
      <c r="E26">
        <f>IF(D26="","",IFERROR(IF(D26&lt;VLOOKUP(IF(C26="","Sem contexto específico",C26),Metas!$A$2:$C$10,2,FALSE),"Baixa",IF(D26&gt;VLOOKUP(IF(C26="","Sem contexto específico",C26),Metas!$A$2:$C$10,3,FALSE),"Alta","No alvo")),""))</f>
        <v/>
      </c>
    </row>
    <row r="27">
      <c r="A27" s="6" t="n"/>
      <c r="B27" s="7" t="n"/>
      <c r="E27">
        <f>IF(D27="","",IFERROR(IF(D27&lt;VLOOKUP(IF(C27="","Sem contexto específico",C27),Metas!$A$2:$C$10,2,FALSE),"Baixa",IF(D27&gt;VLOOKUP(IF(C27="","Sem contexto específico",C27),Metas!$A$2:$C$10,3,FALSE),"Alta","No alvo")),""))</f>
        <v/>
      </c>
    </row>
    <row r="28">
      <c r="A28" s="6" t="n"/>
      <c r="B28" s="7" t="n"/>
      <c r="E28">
        <f>IF(D28="","",IFERROR(IF(D28&lt;VLOOKUP(IF(C28="","Sem contexto específico",C28),Metas!$A$2:$C$10,2,FALSE),"Baixa",IF(D28&gt;VLOOKUP(IF(C28="","Sem contexto específico",C28),Metas!$A$2:$C$10,3,FALSE),"Alta","No alvo")),""))</f>
        <v/>
      </c>
    </row>
    <row r="29">
      <c r="A29" s="6" t="n"/>
      <c r="B29" s="7" t="n"/>
      <c r="E29">
        <f>IF(D29="","",IFERROR(IF(D29&lt;VLOOKUP(IF(C29="","Sem contexto específico",C29),Metas!$A$2:$C$10,2,FALSE),"Baixa",IF(D29&gt;VLOOKUP(IF(C29="","Sem contexto específico",C29),Metas!$A$2:$C$10,3,FALSE),"Alta","No alvo")),""))</f>
        <v/>
      </c>
    </row>
    <row r="30">
      <c r="A30" s="6" t="n"/>
      <c r="B30" s="7" t="n"/>
      <c r="E30">
        <f>IF(D30="","",IFERROR(IF(D30&lt;VLOOKUP(IF(C30="","Sem contexto específico",C30),Metas!$A$2:$C$10,2,FALSE),"Baixa",IF(D30&gt;VLOOKUP(IF(C30="","Sem contexto específico",C30),Metas!$A$2:$C$10,3,FALSE),"Alta","No alvo")),""))</f>
        <v/>
      </c>
    </row>
    <row r="31">
      <c r="A31" s="6" t="n"/>
      <c r="B31" s="7" t="n"/>
      <c r="E31">
        <f>IF(D31="","",IFERROR(IF(D31&lt;VLOOKUP(IF(C31="","Sem contexto específico",C31),Metas!$A$2:$C$10,2,FALSE),"Baixa",IF(D31&gt;VLOOKUP(IF(C31="","Sem contexto específico",C31),Metas!$A$2:$C$10,3,FALSE),"Alta","No alvo")),""))</f>
        <v/>
      </c>
    </row>
    <row r="32">
      <c r="A32" s="6" t="n"/>
      <c r="B32" s="7" t="n"/>
      <c r="E32">
        <f>IF(D32="","",IFERROR(IF(D32&lt;VLOOKUP(IF(C32="","Sem contexto específico",C32),Metas!$A$2:$C$10,2,FALSE),"Baixa",IF(D32&gt;VLOOKUP(IF(C32="","Sem contexto específico",C32),Metas!$A$2:$C$10,3,FALSE),"Alta","No alvo")),""))</f>
        <v/>
      </c>
    </row>
    <row r="33">
      <c r="A33" s="6" t="n"/>
      <c r="B33" s="7" t="n"/>
      <c r="E33">
        <f>IF(D33="","",IFERROR(IF(D33&lt;VLOOKUP(IF(C33="","Sem contexto específico",C33),Metas!$A$2:$C$10,2,FALSE),"Baixa",IF(D33&gt;VLOOKUP(IF(C33="","Sem contexto específico",C33),Metas!$A$2:$C$10,3,FALSE),"Alta","No alvo")),""))</f>
        <v/>
      </c>
    </row>
    <row r="34">
      <c r="A34" s="6" t="n"/>
      <c r="B34" s="7" t="n"/>
      <c r="E34">
        <f>IF(D34="","",IFERROR(IF(D34&lt;VLOOKUP(IF(C34="","Sem contexto específico",C34),Metas!$A$2:$C$10,2,FALSE),"Baixa",IF(D34&gt;VLOOKUP(IF(C34="","Sem contexto específico",C34),Metas!$A$2:$C$10,3,FALSE),"Alta","No alvo")),""))</f>
        <v/>
      </c>
    </row>
    <row r="35">
      <c r="A35" s="6" t="n"/>
      <c r="B35" s="7" t="n"/>
      <c r="E35">
        <f>IF(D35="","",IFERROR(IF(D35&lt;VLOOKUP(IF(C35="","Sem contexto específico",C35),Metas!$A$2:$C$10,2,FALSE),"Baixa",IF(D35&gt;VLOOKUP(IF(C35="","Sem contexto específico",C35),Metas!$A$2:$C$10,3,FALSE),"Alta","No alvo")),""))</f>
        <v/>
      </c>
    </row>
    <row r="36">
      <c r="A36" s="6" t="n"/>
      <c r="B36" s="7" t="n"/>
      <c r="E36">
        <f>IF(D36="","",IFERROR(IF(D36&lt;VLOOKUP(IF(C36="","Sem contexto específico",C36),Metas!$A$2:$C$10,2,FALSE),"Baixa",IF(D36&gt;VLOOKUP(IF(C36="","Sem contexto específico",C36),Metas!$A$2:$C$10,3,FALSE),"Alta","No alvo")),""))</f>
        <v/>
      </c>
    </row>
    <row r="37">
      <c r="A37" s="6" t="n"/>
      <c r="B37" s="7" t="n"/>
      <c r="E37">
        <f>IF(D37="","",IFERROR(IF(D37&lt;VLOOKUP(IF(C37="","Sem contexto específico",C37),Metas!$A$2:$C$10,2,FALSE),"Baixa",IF(D37&gt;VLOOKUP(IF(C37="","Sem contexto específico",C37),Metas!$A$2:$C$10,3,FALSE),"Alta","No alvo")),""))</f>
        <v/>
      </c>
    </row>
    <row r="38">
      <c r="A38" s="6" t="n"/>
      <c r="B38" s="7" t="n"/>
      <c r="E38">
        <f>IF(D38="","",IFERROR(IF(D38&lt;VLOOKUP(IF(C38="","Sem contexto específico",C38),Metas!$A$2:$C$10,2,FALSE),"Baixa",IF(D38&gt;VLOOKUP(IF(C38="","Sem contexto específico",C38),Metas!$A$2:$C$10,3,FALSE),"Alta","No alvo")),""))</f>
        <v/>
      </c>
    </row>
    <row r="39">
      <c r="A39" s="6" t="n"/>
      <c r="B39" s="7" t="n"/>
      <c r="E39">
        <f>IF(D39="","",IFERROR(IF(D39&lt;VLOOKUP(IF(C39="","Sem contexto específico",C39),Metas!$A$2:$C$10,2,FALSE),"Baixa",IF(D39&gt;VLOOKUP(IF(C39="","Sem contexto específico",C39),Metas!$A$2:$C$10,3,FALSE),"Alta","No alvo")),""))</f>
        <v/>
      </c>
    </row>
    <row r="40">
      <c r="A40" s="6" t="n"/>
      <c r="B40" s="7" t="n"/>
      <c r="E40">
        <f>IF(D40="","",IFERROR(IF(D40&lt;VLOOKUP(IF(C40="","Sem contexto específico",C40),Metas!$A$2:$C$10,2,FALSE),"Baixa",IF(D40&gt;VLOOKUP(IF(C40="","Sem contexto específico",C40),Metas!$A$2:$C$10,3,FALSE),"Alta","No alvo")),""))</f>
        <v/>
      </c>
    </row>
    <row r="41">
      <c r="A41" s="6" t="n"/>
      <c r="B41" s="7" t="n"/>
      <c r="E41">
        <f>IF(D41="","",IFERROR(IF(D41&lt;VLOOKUP(IF(C41="","Sem contexto específico",C41),Metas!$A$2:$C$10,2,FALSE),"Baixa",IF(D41&gt;VLOOKUP(IF(C41="","Sem contexto específico",C41),Metas!$A$2:$C$10,3,FALSE),"Alta","No alvo")),""))</f>
        <v/>
      </c>
    </row>
    <row r="42">
      <c r="A42" s="6" t="n"/>
      <c r="B42" s="7" t="n"/>
      <c r="E42">
        <f>IF(D42="","",IFERROR(IF(D42&lt;VLOOKUP(IF(C42="","Sem contexto específico",C42),Metas!$A$2:$C$10,2,FALSE),"Baixa",IF(D42&gt;VLOOKUP(IF(C42="","Sem contexto específico",C42),Metas!$A$2:$C$10,3,FALSE),"Alta","No alvo")),""))</f>
        <v/>
      </c>
    </row>
    <row r="43">
      <c r="A43" s="6" t="n"/>
      <c r="B43" s="7" t="n"/>
      <c r="E43">
        <f>IF(D43="","",IFERROR(IF(D43&lt;VLOOKUP(IF(C43="","Sem contexto específico",C43),Metas!$A$2:$C$10,2,FALSE),"Baixa",IF(D43&gt;VLOOKUP(IF(C43="","Sem contexto específico",C43),Metas!$A$2:$C$10,3,FALSE),"Alta","No alvo")),""))</f>
        <v/>
      </c>
    </row>
    <row r="44">
      <c r="A44" s="6" t="n"/>
      <c r="B44" s="7" t="n"/>
      <c r="E44">
        <f>IF(D44="","",IFERROR(IF(D44&lt;VLOOKUP(IF(C44="","Sem contexto específico",C44),Metas!$A$2:$C$10,2,FALSE),"Baixa",IF(D44&gt;VLOOKUP(IF(C44="","Sem contexto específico",C44),Metas!$A$2:$C$10,3,FALSE),"Alta","No alvo")),""))</f>
        <v/>
      </c>
    </row>
    <row r="45">
      <c r="A45" s="6" t="n"/>
      <c r="B45" s="7" t="n"/>
      <c r="E45">
        <f>IF(D45="","",IFERROR(IF(D45&lt;VLOOKUP(IF(C45="","Sem contexto específico",C45),Metas!$A$2:$C$10,2,FALSE),"Baixa",IF(D45&gt;VLOOKUP(IF(C45="","Sem contexto específico",C45),Metas!$A$2:$C$10,3,FALSE),"Alta","No alvo")),""))</f>
        <v/>
      </c>
    </row>
    <row r="46">
      <c r="A46" s="6" t="n"/>
      <c r="B46" s="7" t="n"/>
      <c r="E46">
        <f>IF(D46="","",IFERROR(IF(D46&lt;VLOOKUP(IF(C46="","Sem contexto específico",C46),Metas!$A$2:$C$10,2,FALSE),"Baixa",IF(D46&gt;VLOOKUP(IF(C46="","Sem contexto específico",C46),Metas!$A$2:$C$10,3,FALSE),"Alta","No alvo")),""))</f>
        <v/>
      </c>
    </row>
    <row r="47">
      <c r="A47" s="6" t="n"/>
      <c r="B47" s="7" t="n"/>
      <c r="E47">
        <f>IF(D47="","",IFERROR(IF(D47&lt;VLOOKUP(IF(C47="","Sem contexto específico",C47),Metas!$A$2:$C$10,2,FALSE),"Baixa",IF(D47&gt;VLOOKUP(IF(C47="","Sem contexto específico",C47),Metas!$A$2:$C$10,3,FALSE),"Alta","No alvo")),""))</f>
        <v/>
      </c>
    </row>
    <row r="48">
      <c r="A48" s="6" t="n"/>
      <c r="B48" s="7" t="n"/>
      <c r="E48">
        <f>IF(D48="","",IFERROR(IF(D48&lt;VLOOKUP(IF(C48="","Sem contexto específico",C48),Metas!$A$2:$C$10,2,FALSE),"Baixa",IF(D48&gt;VLOOKUP(IF(C48="","Sem contexto específico",C48),Metas!$A$2:$C$10,3,FALSE),"Alta","No alvo")),""))</f>
        <v/>
      </c>
    </row>
    <row r="49">
      <c r="A49" s="6" t="n"/>
      <c r="B49" s="7" t="n"/>
      <c r="E49">
        <f>IF(D49="","",IFERROR(IF(D49&lt;VLOOKUP(IF(C49="","Sem contexto específico",C49),Metas!$A$2:$C$10,2,FALSE),"Baixa",IF(D49&gt;VLOOKUP(IF(C49="","Sem contexto específico",C49),Metas!$A$2:$C$10,3,FALSE),"Alta","No alvo")),""))</f>
        <v/>
      </c>
    </row>
    <row r="50">
      <c r="A50" s="6" t="n"/>
      <c r="B50" s="7" t="n"/>
      <c r="E50">
        <f>IF(D50="","",IFERROR(IF(D50&lt;VLOOKUP(IF(C50="","Sem contexto específico",C50),Metas!$A$2:$C$10,2,FALSE),"Baixa",IF(D50&gt;VLOOKUP(IF(C50="","Sem contexto específico",C50),Metas!$A$2:$C$10,3,FALSE),"Alta","No alvo")),""))</f>
        <v/>
      </c>
    </row>
    <row r="51">
      <c r="A51" s="6" t="n"/>
      <c r="B51" s="7" t="n"/>
      <c r="E51">
        <f>IF(D51="","",IFERROR(IF(D51&lt;VLOOKUP(IF(C51="","Sem contexto específico",C51),Metas!$A$2:$C$10,2,FALSE),"Baixa",IF(D51&gt;VLOOKUP(IF(C51="","Sem contexto específico",C51),Metas!$A$2:$C$10,3,FALSE),"Alta","No alvo")),""))</f>
        <v/>
      </c>
    </row>
    <row r="52">
      <c r="A52" s="6" t="n"/>
      <c r="B52" s="7" t="n"/>
      <c r="E52">
        <f>IF(D52="","",IFERROR(IF(D52&lt;VLOOKUP(IF(C52="","Sem contexto específico",C52),Metas!$A$2:$C$10,2,FALSE),"Baixa",IF(D52&gt;VLOOKUP(IF(C52="","Sem contexto específico",C52),Metas!$A$2:$C$10,3,FALSE),"Alta","No alvo")),""))</f>
        <v/>
      </c>
    </row>
    <row r="53">
      <c r="A53" s="6" t="n"/>
      <c r="B53" s="7" t="n"/>
      <c r="E53">
        <f>IF(D53="","",IFERROR(IF(D53&lt;VLOOKUP(IF(C53="","Sem contexto específico",C53),Metas!$A$2:$C$10,2,FALSE),"Baixa",IF(D53&gt;VLOOKUP(IF(C53="","Sem contexto específico",C53),Metas!$A$2:$C$10,3,FALSE),"Alta","No alvo")),""))</f>
        <v/>
      </c>
    </row>
    <row r="54">
      <c r="A54" s="6" t="n"/>
      <c r="B54" s="7" t="n"/>
      <c r="E54">
        <f>IF(D54="","",IFERROR(IF(D54&lt;VLOOKUP(IF(C54="","Sem contexto específico",C54),Metas!$A$2:$C$10,2,FALSE),"Baixa",IF(D54&gt;VLOOKUP(IF(C54="","Sem contexto específico",C54),Metas!$A$2:$C$10,3,FALSE),"Alta","No alvo")),""))</f>
        <v/>
      </c>
    </row>
    <row r="55">
      <c r="A55" s="6" t="n"/>
      <c r="B55" s="7" t="n"/>
      <c r="E55">
        <f>IF(D55="","",IFERROR(IF(D55&lt;VLOOKUP(IF(C55="","Sem contexto específico",C55),Metas!$A$2:$C$10,2,FALSE),"Baixa",IF(D55&gt;VLOOKUP(IF(C55="","Sem contexto específico",C55),Metas!$A$2:$C$10,3,FALSE),"Alta","No alvo")),""))</f>
        <v/>
      </c>
    </row>
    <row r="56">
      <c r="A56" s="6" t="n"/>
      <c r="B56" s="7" t="n"/>
      <c r="E56">
        <f>IF(D56="","",IFERROR(IF(D56&lt;VLOOKUP(IF(C56="","Sem contexto específico",C56),Metas!$A$2:$C$10,2,FALSE),"Baixa",IF(D56&gt;VLOOKUP(IF(C56="","Sem contexto específico",C56),Metas!$A$2:$C$10,3,FALSE),"Alta","No alvo")),""))</f>
        <v/>
      </c>
    </row>
    <row r="57">
      <c r="A57" s="6" t="n"/>
      <c r="B57" s="7" t="n"/>
      <c r="E57">
        <f>IF(D57="","",IFERROR(IF(D57&lt;VLOOKUP(IF(C57="","Sem contexto específico",C57),Metas!$A$2:$C$10,2,FALSE),"Baixa",IF(D57&gt;VLOOKUP(IF(C57="","Sem contexto específico",C57),Metas!$A$2:$C$10,3,FALSE),"Alta","No alvo")),""))</f>
        <v/>
      </c>
    </row>
    <row r="58">
      <c r="A58" s="6" t="n"/>
      <c r="B58" s="7" t="n"/>
      <c r="E58">
        <f>IF(D58="","",IFERROR(IF(D58&lt;VLOOKUP(IF(C58="","Sem contexto específico",C58),Metas!$A$2:$C$10,2,FALSE),"Baixa",IF(D58&gt;VLOOKUP(IF(C58="","Sem contexto específico",C58),Metas!$A$2:$C$10,3,FALSE),"Alta","No alvo")),""))</f>
        <v/>
      </c>
    </row>
    <row r="59">
      <c r="A59" s="6" t="n"/>
      <c r="B59" s="7" t="n"/>
      <c r="E59">
        <f>IF(D59="","",IFERROR(IF(D59&lt;VLOOKUP(IF(C59="","Sem contexto específico",C59),Metas!$A$2:$C$10,2,FALSE),"Baixa",IF(D59&gt;VLOOKUP(IF(C59="","Sem contexto específico",C59),Metas!$A$2:$C$10,3,FALSE),"Alta","No alvo")),""))</f>
        <v/>
      </c>
    </row>
    <row r="60">
      <c r="A60" s="6" t="n"/>
      <c r="B60" s="7" t="n"/>
      <c r="E60">
        <f>IF(D60="","",IFERROR(IF(D60&lt;VLOOKUP(IF(C60="","Sem contexto específico",C60),Metas!$A$2:$C$10,2,FALSE),"Baixa",IF(D60&gt;VLOOKUP(IF(C60="","Sem contexto específico",C60),Metas!$A$2:$C$10,3,FALSE),"Alta","No alvo")),""))</f>
        <v/>
      </c>
    </row>
    <row r="61">
      <c r="A61" s="6" t="n"/>
      <c r="B61" s="7" t="n"/>
      <c r="E61">
        <f>IF(D61="","",IFERROR(IF(D61&lt;VLOOKUP(IF(C61="","Sem contexto específico",C61),Metas!$A$2:$C$10,2,FALSE),"Baixa",IF(D61&gt;VLOOKUP(IF(C61="","Sem contexto específico",C61),Metas!$A$2:$C$10,3,FALSE),"Alta","No alvo")),""))</f>
        <v/>
      </c>
    </row>
    <row r="62">
      <c r="A62" s="6" t="n"/>
      <c r="B62" s="7" t="n"/>
      <c r="E62">
        <f>IF(D62="","",IFERROR(IF(D62&lt;VLOOKUP(IF(C62="","Sem contexto específico",C62),Metas!$A$2:$C$10,2,FALSE),"Baixa",IF(D62&gt;VLOOKUP(IF(C62="","Sem contexto específico",C62),Metas!$A$2:$C$10,3,FALSE),"Alta","No alvo")),""))</f>
        <v/>
      </c>
    </row>
    <row r="63">
      <c r="A63" s="6" t="n"/>
      <c r="B63" s="7" t="n"/>
      <c r="E63">
        <f>IF(D63="","",IFERROR(IF(D63&lt;VLOOKUP(IF(C63="","Sem contexto específico",C63),Metas!$A$2:$C$10,2,FALSE),"Baixa",IF(D63&gt;VLOOKUP(IF(C63="","Sem contexto específico",C63),Metas!$A$2:$C$10,3,FALSE),"Alta","No alvo")),""))</f>
        <v/>
      </c>
    </row>
    <row r="64">
      <c r="A64" s="6" t="n"/>
      <c r="B64" s="7" t="n"/>
      <c r="E64">
        <f>IF(D64="","",IFERROR(IF(D64&lt;VLOOKUP(IF(C64="","Sem contexto específico",C64),Metas!$A$2:$C$10,2,FALSE),"Baixa",IF(D64&gt;VLOOKUP(IF(C64="","Sem contexto específico",C64),Metas!$A$2:$C$10,3,FALSE),"Alta","No alvo")),""))</f>
        <v/>
      </c>
    </row>
    <row r="65">
      <c r="A65" s="6" t="n"/>
      <c r="B65" s="7" t="n"/>
      <c r="E65">
        <f>IF(D65="","",IFERROR(IF(D65&lt;VLOOKUP(IF(C65="","Sem contexto específico",C65),Metas!$A$2:$C$10,2,FALSE),"Baixa",IF(D65&gt;VLOOKUP(IF(C65="","Sem contexto específico",C65),Metas!$A$2:$C$10,3,FALSE),"Alta","No alvo")),""))</f>
        <v/>
      </c>
    </row>
    <row r="66">
      <c r="A66" s="6" t="n"/>
      <c r="B66" s="7" t="n"/>
      <c r="E66">
        <f>IF(D66="","",IFERROR(IF(D66&lt;VLOOKUP(IF(C66="","Sem contexto específico",C66),Metas!$A$2:$C$10,2,FALSE),"Baixa",IF(D66&gt;VLOOKUP(IF(C66="","Sem contexto específico",C66),Metas!$A$2:$C$10,3,FALSE),"Alta","No alvo")),""))</f>
        <v/>
      </c>
    </row>
    <row r="67">
      <c r="A67" s="6" t="n"/>
      <c r="B67" s="7" t="n"/>
      <c r="E67">
        <f>IF(D67="","",IFERROR(IF(D67&lt;VLOOKUP(IF(C67="","Sem contexto específico",C67),Metas!$A$2:$C$10,2,FALSE),"Baixa",IF(D67&gt;VLOOKUP(IF(C67="","Sem contexto específico",C67),Metas!$A$2:$C$10,3,FALSE),"Alta","No alvo")),""))</f>
        <v/>
      </c>
    </row>
    <row r="68">
      <c r="A68" s="6" t="n"/>
      <c r="B68" s="7" t="n"/>
      <c r="E68">
        <f>IF(D68="","",IFERROR(IF(D68&lt;VLOOKUP(IF(C68="","Sem contexto específico",C68),Metas!$A$2:$C$10,2,FALSE),"Baixa",IF(D68&gt;VLOOKUP(IF(C68="","Sem contexto específico",C68),Metas!$A$2:$C$10,3,FALSE),"Alta","No alvo")),""))</f>
        <v/>
      </c>
    </row>
    <row r="69">
      <c r="A69" s="6" t="n"/>
      <c r="B69" s="7" t="n"/>
      <c r="E69">
        <f>IF(D69="","",IFERROR(IF(D69&lt;VLOOKUP(IF(C69="","Sem contexto específico",C69),Metas!$A$2:$C$10,2,FALSE),"Baixa",IF(D69&gt;VLOOKUP(IF(C69="","Sem contexto específico",C69),Metas!$A$2:$C$10,3,FALSE),"Alta","No alvo")),""))</f>
        <v/>
      </c>
    </row>
    <row r="70">
      <c r="A70" s="6" t="n"/>
      <c r="B70" s="7" t="n"/>
      <c r="E70">
        <f>IF(D70="","",IFERROR(IF(D70&lt;VLOOKUP(IF(C70="","Sem contexto específico",C70),Metas!$A$2:$C$10,2,FALSE),"Baixa",IF(D70&gt;VLOOKUP(IF(C70="","Sem contexto específico",C70),Metas!$A$2:$C$10,3,FALSE),"Alta","No alvo")),""))</f>
        <v/>
      </c>
    </row>
    <row r="71">
      <c r="A71" s="6" t="n"/>
      <c r="B71" s="7" t="n"/>
      <c r="E71">
        <f>IF(D71="","",IFERROR(IF(D71&lt;VLOOKUP(IF(C71="","Sem contexto específico",C71),Metas!$A$2:$C$10,2,FALSE),"Baixa",IF(D71&gt;VLOOKUP(IF(C71="","Sem contexto específico",C71),Metas!$A$2:$C$10,3,FALSE),"Alta","No alvo")),""))</f>
        <v/>
      </c>
    </row>
    <row r="72">
      <c r="A72" s="6" t="n"/>
      <c r="B72" s="7" t="n"/>
      <c r="E72">
        <f>IF(D72="","",IFERROR(IF(D72&lt;VLOOKUP(IF(C72="","Sem contexto específico",C72),Metas!$A$2:$C$10,2,FALSE),"Baixa",IF(D72&gt;VLOOKUP(IF(C72="","Sem contexto específico",C72),Metas!$A$2:$C$10,3,FALSE),"Alta","No alvo")),""))</f>
        <v/>
      </c>
    </row>
    <row r="73">
      <c r="A73" s="6" t="n"/>
      <c r="B73" s="7" t="n"/>
      <c r="E73">
        <f>IF(D73="","",IFERROR(IF(D73&lt;VLOOKUP(IF(C73="","Sem contexto específico",C73),Metas!$A$2:$C$10,2,FALSE),"Baixa",IF(D73&gt;VLOOKUP(IF(C73="","Sem contexto específico",C73),Metas!$A$2:$C$10,3,FALSE),"Alta","No alvo")),""))</f>
        <v/>
      </c>
    </row>
    <row r="74">
      <c r="A74" s="6" t="n"/>
      <c r="B74" s="7" t="n"/>
      <c r="E74">
        <f>IF(D74="","",IFERROR(IF(D74&lt;VLOOKUP(IF(C74="","Sem contexto específico",C74),Metas!$A$2:$C$10,2,FALSE),"Baixa",IF(D74&gt;VLOOKUP(IF(C74="","Sem contexto específico",C74),Metas!$A$2:$C$10,3,FALSE),"Alta","No alvo")),""))</f>
        <v/>
      </c>
    </row>
    <row r="75">
      <c r="A75" s="6" t="n"/>
      <c r="B75" s="7" t="n"/>
      <c r="E75">
        <f>IF(D75="","",IFERROR(IF(D75&lt;VLOOKUP(IF(C75="","Sem contexto específico",C75),Metas!$A$2:$C$10,2,FALSE),"Baixa",IF(D75&gt;VLOOKUP(IF(C75="","Sem contexto específico",C75),Metas!$A$2:$C$10,3,FALSE),"Alta","No alvo")),""))</f>
        <v/>
      </c>
    </row>
    <row r="76">
      <c r="A76" s="6" t="n"/>
      <c r="B76" s="7" t="n"/>
      <c r="E76">
        <f>IF(D76="","",IFERROR(IF(D76&lt;VLOOKUP(IF(C76="","Sem contexto específico",C76),Metas!$A$2:$C$10,2,FALSE),"Baixa",IF(D76&gt;VLOOKUP(IF(C76="","Sem contexto específico",C76),Metas!$A$2:$C$10,3,FALSE),"Alta","No alvo")),""))</f>
        <v/>
      </c>
    </row>
    <row r="77">
      <c r="A77" s="6" t="n"/>
      <c r="B77" s="7" t="n"/>
      <c r="E77">
        <f>IF(D77="","",IFERROR(IF(D77&lt;VLOOKUP(IF(C77="","Sem contexto específico",C77),Metas!$A$2:$C$10,2,FALSE),"Baixa",IF(D77&gt;VLOOKUP(IF(C77="","Sem contexto específico",C77),Metas!$A$2:$C$10,3,FALSE),"Alta","No alvo")),""))</f>
        <v/>
      </c>
    </row>
    <row r="78">
      <c r="A78" s="6" t="n"/>
      <c r="B78" s="7" t="n"/>
      <c r="E78">
        <f>IF(D78="","",IFERROR(IF(D78&lt;VLOOKUP(IF(C78="","Sem contexto específico",C78),Metas!$A$2:$C$10,2,FALSE),"Baixa",IF(D78&gt;VLOOKUP(IF(C78="","Sem contexto específico",C78),Metas!$A$2:$C$10,3,FALSE),"Alta","No alvo")),""))</f>
        <v/>
      </c>
    </row>
    <row r="79">
      <c r="A79" s="6" t="n"/>
      <c r="B79" s="7" t="n"/>
      <c r="E79">
        <f>IF(D79="","",IFERROR(IF(D79&lt;VLOOKUP(IF(C79="","Sem contexto específico",C79),Metas!$A$2:$C$10,2,FALSE),"Baixa",IF(D79&gt;VLOOKUP(IF(C79="","Sem contexto específico",C79),Metas!$A$2:$C$10,3,FALSE),"Alta","No alvo")),""))</f>
        <v/>
      </c>
    </row>
    <row r="80">
      <c r="A80" s="6" t="n"/>
      <c r="B80" s="7" t="n"/>
      <c r="E80">
        <f>IF(D80="","",IFERROR(IF(D80&lt;VLOOKUP(IF(C80="","Sem contexto específico",C80),Metas!$A$2:$C$10,2,FALSE),"Baixa",IF(D80&gt;VLOOKUP(IF(C80="","Sem contexto específico",C80),Metas!$A$2:$C$10,3,FALSE),"Alta","No alvo")),""))</f>
        <v/>
      </c>
    </row>
    <row r="81">
      <c r="A81" s="6" t="n"/>
      <c r="B81" s="7" t="n"/>
      <c r="E81">
        <f>IF(D81="","",IFERROR(IF(D81&lt;VLOOKUP(IF(C81="","Sem contexto específico",C81),Metas!$A$2:$C$10,2,FALSE),"Baixa",IF(D81&gt;VLOOKUP(IF(C81="","Sem contexto específico",C81),Metas!$A$2:$C$10,3,FALSE),"Alta","No alvo")),""))</f>
        <v/>
      </c>
    </row>
    <row r="82">
      <c r="A82" s="6" t="n"/>
      <c r="B82" s="7" t="n"/>
      <c r="E82">
        <f>IF(D82="","",IFERROR(IF(D82&lt;VLOOKUP(IF(C82="","Sem contexto específico",C82),Metas!$A$2:$C$10,2,FALSE),"Baixa",IF(D82&gt;VLOOKUP(IF(C82="","Sem contexto específico",C82),Metas!$A$2:$C$10,3,FALSE),"Alta","No alvo")),""))</f>
        <v/>
      </c>
    </row>
    <row r="83">
      <c r="A83" s="6" t="n"/>
      <c r="B83" s="7" t="n"/>
      <c r="E83">
        <f>IF(D83="","",IFERROR(IF(D83&lt;VLOOKUP(IF(C83="","Sem contexto específico",C83),Metas!$A$2:$C$10,2,FALSE),"Baixa",IF(D83&gt;VLOOKUP(IF(C83="","Sem contexto específico",C83),Metas!$A$2:$C$10,3,FALSE),"Alta","No alvo")),""))</f>
        <v/>
      </c>
    </row>
    <row r="84">
      <c r="A84" s="6" t="n"/>
      <c r="B84" s="7" t="n"/>
      <c r="E84">
        <f>IF(D84="","",IFERROR(IF(D84&lt;VLOOKUP(IF(C84="","Sem contexto específico",C84),Metas!$A$2:$C$10,2,FALSE),"Baixa",IF(D84&gt;VLOOKUP(IF(C84="","Sem contexto específico",C84),Metas!$A$2:$C$10,3,FALSE),"Alta","No alvo")),""))</f>
        <v/>
      </c>
    </row>
    <row r="85">
      <c r="A85" s="6" t="n"/>
      <c r="B85" s="7" t="n"/>
      <c r="E85">
        <f>IF(D85="","",IFERROR(IF(D85&lt;VLOOKUP(IF(C85="","Sem contexto específico",C85),Metas!$A$2:$C$10,2,FALSE),"Baixa",IF(D85&gt;VLOOKUP(IF(C85="","Sem contexto específico",C85),Metas!$A$2:$C$10,3,FALSE),"Alta","No alvo")),""))</f>
        <v/>
      </c>
    </row>
    <row r="86">
      <c r="A86" s="6" t="n"/>
      <c r="B86" s="7" t="n"/>
      <c r="E86">
        <f>IF(D86="","",IFERROR(IF(D86&lt;VLOOKUP(IF(C86="","Sem contexto específico",C86),Metas!$A$2:$C$10,2,FALSE),"Baixa",IF(D86&gt;VLOOKUP(IF(C86="","Sem contexto específico",C86),Metas!$A$2:$C$10,3,FALSE),"Alta","No alvo")),""))</f>
        <v/>
      </c>
    </row>
    <row r="87">
      <c r="A87" s="6" t="n"/>
      <c r="B87" s="7" t="n"/>
      <c r="E87">
        <f>IF(D87="","",IFERROR(IF(D87&lt;VLOOKUP(IF(C87="","Sem contexto específico",C87),Metas!$A$2:$C$10,2,FALSE),"Baixa",IF(D87&gt;VLOOKUP(IF(C87="","Sem contexto específico",C87),Metas!$A$2:$C$10,3,FALSE),"Alta","No alvo")),""))</f>
        <v/>
      </c>
    </row>
    <row r="88">
      <c r="A88" s="6" t="n"/>
      <c r="B88" s="7" t="n"/>
      <c r="E88">
        <f>IF(D88="","",IFERROR(IF(D88&lt;VLOOKUP(IF(C88="","Sem contexto específico",C88),Metas!$A$2:$C$10,2,FALSE),"Baixa",IF(D88&gt;VLOOKUP(IF(C88="","Sem contexto específico",C88),Metas!$A$2:$C$10,3,FALSE),"Alta","No alvo")),""))</f>
        <v/>
      </c>
    </row>
    <row r="89">
      <c r="A89" s="6" t="n"/>
      <c r="B89" s="7" t="n"/>
      <c r="E89">
        <f>IF(D89="","",IFERROR(IF(D89&lt;VLOOKUP(IF(C89="","Sem contexto específico",C89),Metas!$A$2:$C$10,2,FALSE),"Baixa",IF(D89&gt;VLOOKUP(IF(C89="","Sem contexto específico",C89),Metas!$A$2:$C$10,3,FALSE),"Alta","No alvo")),""))</f>
        <v/>
      </c>
    </row>
    <row r="90">
      <c r="A90" s="6" t="n"/>
      <c r="B90" s="7" t="n"/>
      <c r="E90">
        <f>IF(D90="","",IFERROR(IF(D90&lt;VLOOKUP(IF(C90="","Sem contexto específico",C90),Metas!$A$2:$C$10,2,FALSE),"Baixa",IF(D90&gt;VLOOKUP(IF(C90="","Sem contexto específico",C90),Metas!$A$2:$C$10,3,FALSE),"Alta","No alvo")),""))</f>
        <v/>
      </c>
    </row>
    <row r="91">
      <c r="A91" s="6" t="n"/>
      <c r="B91" s="7" t="n"/>
      <c r="E91">
        <f>IF(D91="","",IFERROR(IF(D91&lt;VLOOKUP(IF(C91="","Sem contexto específico",C91),Metas!$A$2:$C$10,2,FALSE),"Baixa",IF(D91&gt;VLOOKUP(IF(C91="","Sem contexto específico",C91),Metas!$A$2:$C$10,3,FALSE),"Alta","No alvo")),""))</f>
        <v/>
      </c>
    </row>
    <row r="92">
      <c r="A92" s="6" t="n"/>
      <c r="B92" s="7" t="n"/>
      <c r="E92">
        <f>IF(D92="","",IFERROR(IF(D92&lt;VLOOKUP(IF(C92="","Sem contexto específico",C92),Metas!$A$2:$C$10,2,FALSE),"Baixa",IF(D92&gt;VLOOKUP(IF(C92="","Sem contexto específico",C92),Metas!$A$2:$C$10,3,FALSE),"Alta","No alvo")),""))</f>
        <v/>
      </c>
    </row>
    <row r="93">
      <c r="A93" s="6" t="n"/>
      <c r="B93" s="7" t="n"/>
      <c r="E93">
        <f>IF(D93="","",IFERROR(IF(D93&lt;VLOOKUP(IF(C93="","Sem contexto específico",C93),Metas!$A$2:$C$10,2,FALSE),"Baixa",IF(D93&gt;VLOOKUP(IF(C93="","Sem contexto específico",C93),Metas!$A$2:$C$10,3,FALSE),"Alta","No alvo")),""))</f>
        <v/>
      </c>
    </row>
    <row r="94">
      <c r="A94" s="6" t="n"/>
      <c r="B94" s="7" t="n"/>
      <c r="E94">
        <f>IF(D94="","",IFERROR(IF(D94&lt;VLOOKUP(IF(C94="","Sem contexto específico",C94),Metas!$A$2:$C$10,2,FALSE),"Baixa",IF(D94&gt;VLOOKUP(IF(C94="","Sem contexto específico",C94),Metas!$A$2:$C$10,3,FALSE),"Alta","No alvo")),""))</f>
        <v/>
      </c>
    </row>
    <row r="95">
      <c r="A95" s="6" t="n"/>
      <c r="B95" s="7" t="n"/>
      <c r="E95">
        <f>IF(D95="","",IFERROR(IF(D95&lt;VLOOKUP(IF(C95="","Sem contexto específico",C95),Metas!$A$2:$C$10,2,FALSE),"Baixa",IF(D95&gt;VLOOKUP(IF(C95="","Sem contexto específico",C95),Metas!$A$2:$C$10,3,FALSE),"Alta","No alvo")),""))</f>
        <v/>
      </c>
    </row>
    <row r="96">
      <c r="A96" s="6" t="n"/>
      <c r="B96" s="7" t="n"/>
      <c r="E96">
        <f>IF(D96="","",IFERROR(IF(D96&lt;VLOOKUP(IF(C96="","Sem contexto específico",C96),Metas!$A$2:$C$10,2,FALSE),"Baixa",IF(D96&gt;VLOOKUP(IF(C96="","Sem contexto específico",C96),Metas!$A$2:$C$10,3,FALSE),"Alta","No alvo")),""))</f>
        <v/>
      </c>
    </row>
    <row r="97">
      <c r="A97" s="6" t="n"/>
      <c r="B97" s="7" t="n"/>
      <c r="E97">
        <f>IF(D97="","",IFERROR(IF(D97&lt;VLOOKUP(IF(C97="","Sem contexto específico",C97),Metas!$A$2:$C$10,2,FALSE),"Baixa",IF(D97&gt;VLOOKUP(IF(C97="","Sem contexto específico",C97),Metas!$A$2:$C$10,3,FALSE),"Alta","No alvo")),""))</f>
        <v/>
      </c>
    </row>
    <row r="98">
      <c r="A98" s="6" t="n"/>
      <c r="B98" s="7" t="n"/>
      <c r="E98">
        <f>IF(D98="","",IFERROR(IF(D98&lt;VLOOKUP(IF(C98="","Sem contexto específico",C98),Metas!$A$2:$C$10,2,FALSE),"Baixa",IF(D98&gt;VLOOKUP(IF(C98="","Sem contexto específico",C98),Metas!$A$2:$C$10,3,FALSE),"Alta","No alvo")),""))</f>
        <v/>
      </c>
    </row>
    <row r="99">
      <c r="A99" s="6" t="n"/>
      <c r="B99" s="7" t="n"/>
      <c r="E99">
        <f>IF(D99="","",IFERROR(IF(D99&lt;VLOOKUP(IF(C99="","Sem contexto específico",C99),Metas!$A$2:$C$10,2,FALSE),"Baixa",IF(D99&gt;VLOOKUP(IF(C99="","Sem contexto específico",C99),Metas!$A$2:$C$10,3,FALSE),"Alta","No alvo")),""))</f>
        <v/>
      </c>
    </row>
    <row r="100">
      <c r="A100" s="6" t="n"/>
      <c r="B100" s="7" t="n"/>
      <c r="E100">
        <f>IF(D100="","",IFERROR(IF(D100&lt;VLOOKUP(IF(C100="","Sem contexto específico",C100),Metas!$A$2:$C$10,2,FALSE),"Baixa",IF(D100&gt;VLOOKUP(IF(C100="","Sem contexto específico",C100),Metas!$A$2:$C$10,3,FALSE),"Alta","No alvo")),""))</f>
        <v/>
      </c>
    </row>
    <row r="101">
      <c r="A101" s="6" t="n"/>
      <c r="B101" s="7" t="n"/>
      <c r="E101">
        <f>IF(D101="","",IFERROR(IF(D101&lt;VLOOKUP(IF(C101="","Sem contexto específico",C101),Metas!$A$2:$C$10,2,FALSE),"Baixa",IF(D101&gt;VLOOKUP(IF(C101="","Sem contexto específico",C101),Metas!$A$2:$C$10,3,FALSE),"Alta","No alvo")),""))</f>
        <v/>
      </c>
    </row>
    <row r="102">
      <c r="A102" s="6" t="n"/>
      <c r="B102" s="7" t="n"/>
      <c r="E102">
        <f>IF(D102="","",IFERROR(IF(D102&lt;VLOOKUP(IF(C102="","Sem contexto específico",C102),Metas!$A$2:$C$10,2,FALSE),"Baixa",IF(D102&gt;VLOOKUP(IF(C102="","Sem contexto específico",C102),Metas!$A$2:$C$10,3,FALSE),"Alta","No alvo")),""))</f>
        <v/>
      </c>
    </row>
    <row r="103">
      <c r="A103" s="6" t="n"/>
      <c r="B103" s="7" t="n"/>
      <c r="E103">
        <f>IF(D103="","",IFERROR(IF(D103&lt;VLOOKUP(IF(C103="","Sem contexto específico",C103),Metas!$A$2:$C$10,2,FALSE),"Baixa",IF(D103&gt;VLOOKUP(IF(C103="","Sem contexto específico",C103),Metas!$A$2:$C$10,3,FALSE),"Alta","No alvo")),""))</f>
        <v/>
      </c>
    </row>
    <row r="104">
      <c r="A104" s="6" t="n"/>
      <c r="B104" s="7" t="n"/>
      <c r="E104">
        <f>IF(D104="","",IFERROR(IF(D104&lt;VLOOKUP(IF(C104="","Sem contexto específico",C104),Metas!$A$2:$C$10,2,FALSE),"Baixa",IF(D104&gt;VLOOKUP(IF(C104="","Sem contexto específico",C104),Metas!$A$2:$C$10,3,FALSE),"Alta","No alvo")),""))</f>
        <v/>
      </c>
    </row>
    <row r="105">
      <c r="A105" s="6" t="n"/>
      <c r="B105" s="7" t="n"/>
      <c r="E105">
        <f>IF(D105="","",IFERROR(IF(D105&lt;VLOOKUP(IF(C105="","Sem contexto específico",C105),Metas!$A$2:$C$10,2,FALSE),"Baixa",IF(D105&gt;VLOOKUP(IF(C105="","Sem contexto específico",C105),Metas!$A$2:$C$10,3,FALSE),"Alta","No alvo")),""))</f>
        <v/>
      </c>
    </row>
    <row r="106">
      <c r="A106" s="6" t="n"/>
      <c r="B106" s="7" t="n"/>
      <c r="E106">
        <f>IF(D106="","",IFERROR(IF(D106&lt;VLOOKUP(IF(C106="","Sem contexto específico",C106),Metas!$A$2:$C$10,2,FALSE),"Baixa",IF(D106&gt;VLOOKUP(IF(C106="","Sem contexto específico",C106),Metas!$A$2:$C$10,3,FALSE),"Alta","No alvo")),""))</f>
        <v/>
      </c>
    </row>
    <row r="107">
      <c r="A107" s="6" t="n"/>
      <c r="B107" s="7" t="n"/>
      <c r="E107">
        <f>IF(D107="","",IFERROR(IF(D107&lt;VLOOKUP(IF(C107="","Sem contexto específico",C107),Metas!$A$2:$C$10,2,FALSE),"Baixa",IF(D107&gt;VLOOKUP(IF(C107="","Sem contexto específico",C107),Metas!$A$2:$C$10,3,FALSE),"Alta","No alvo")),""))</f>
        <v/>
      </c>
    </row>
    <row r="108">
      <c r="A108" s="6" t="n"/>
      <c r="B108" s="7" t="n"/>
      <c r="E108">
        <f>IF(D108="","",IFERROR(IF(D108&lt;VLOOKUP(IF(C108="","Sem contexto específico",C108),Metas!$A$2:$C$10,2,FALSE),"Baixa",IF(D108&gt;VLOOKUP(IF(C108="","Sem contexto específico",C108),Metas!$A$2:$C$10,3,FALSE),"Alta","No alvo")),""))</f>
        <v/>
      </c>
    </row>
    <row r="109">
      <c r="A109" s="6" t="n"/>
      <c r="B109" s="7" t="n"/>
      <c r="E109">
        <f>IF(D109="","",IFERROR(IF(D109&lt;VLOOKUP(IF(C109="","Sem contexto específico",C109),Metas!$A$2:$C$10,2,FALSE),"Baixa",IF(D109&gt;VLOOKUP(IF(C109="","Sem contexto específico",C109),Metas!$A$2:$C$10,3,FALSE),"Alta","No alvo")),""))</f>
        <v/>
      </c>
    </row>
    <row r="110">
      <c r="A110" s="6" t="n"/>
      <c r="B110" s="7" t="n"/>
      <c r="E110">
        <f>IF(D110="","",IFERROR(IF(D110&lt;VLOOKUP(IF(C110="","Sem contexto específico",C110),Metas!$A$2:$C$10,2,FALSE),"Baixa",IF(D110&gt;VLOOKUP(IF(C110="","Sem contexto específico",C110),Metas!$A$2:$C$10,3,FALSE),"Alta","No alvo")),""))</f>
        <v/>
      </c>
    </row>
    <row r="111">
      <c r="A111" s="6" t="n"/>
      <c r="B111" s="7" t="n"/>
      <c r="E111">
        <f>IF(D111="","",IFERROR(IF(D111&lt;VLOOKUP(IF(C111="","Sem contexto específico",C111),Metas!$A$2:$C$10,2,FALSE),"Baixa",IF(D111&gt;VLOOKUP(IF(C111="","Sem contexto específico",C111),Metas!$A$2:$C$10,3,FALSE),"Alta","No alvo")),""))</f>
        <v/>
      </c>
    </row>
    <row r="112">
      <c r="A112" s="6" t="n"/>
      <c r="B112" s="7" t="n"/>
      <c r="E112">
        <f>IF(D112="","",IFERROR(IF(D112&lt;VLOOKUP(IF(C112="","Sem contexto específico",C112),Metas!$A$2:$C$10,2,FALSE),"Baixa",IF(D112&gt;VLOOKUP(IF(C112="","Sem contexto específico",C112),Metas!$A$2:$C$10,3,FALSE),"Alta","No alvo")),""))</f>
        <v/>
      </c>
    </row>
    <row r="113">
      <c r="A113" s="6" t="n"/>
      <c r="B113" s="7" t="n"/>
      <c r="E113">
        <f>IF(D113="","",IFERROR(IF(D113&lt;VLOOKUP(IF(C113="","Sem contexto específico",C113),Metas!$A$2:$C$10,2,FALSE),"Baixa",IF(D113&gt;VLOOKUP(IF(C113="","Sem contexto específico",C113),Metas!$A$2:$C$10,3,FALSE),"Alta","No alvo")),""))</f>
        <v/>
      </c>
    </row>
    <row r="114">
      <c r="A114" s="6" t="n"/>
      <c r="B114" s="7" t="n"/>
      <c r="E114">
        <f>IF(D114="","",IFERROR(IF(D114&lt;VLOOKUP(IF(C114="","Sem contexto específico",C114),Metas!$A$2:$C$10,2,FALSE),"Baixa",IF(D114&gt;VLOOKUP(IF(C114="","Sem contexto específico",C114),Metas!$A$2:$C$10,3,FALSE),"Alta","No alvo")),""))</f>
        <v/>
      </c>
    </row>
    <row r="115">
      <c r="A115" s="6" t="n"/>
      <c r="B115" s="7" t="n"/>
      <c r="E115">
        <f>IF(D115="","",IFERROR(IF(D115&lt;VLOOKUP(IF(C115="","Sem contexto específico",C115),Metas!$A$2:$C$10,2,FALSE),"Baixa",IF(D115&gt;VLOOKUP(IF(C115="","Sem contexto específico",C115),Metas!$A$2:$C$10,3,FALSE),"Alta","No alvo")),""))</f>
        <v/>
      </c>
    </row>
    <row r="116">
      <c r="A116" s="6" t="n"/>
      <c r="B116" s="7" t="n"/>
      <c r="E116">
        <f>IF(D116="","",IFERROR(IF(D116&lt;VLOOKUP(IF(C116="","Sem contexto específico",C116),Metas!$A$2:$C$10,2,FALSE),"Baixa",IF(D116&gt;VLOOKUP(IF(C116="","Sem contexto específico",C116),Metas!$A$2:$C$10,3,FALSE),"Alta","No alvo")),""))</f>
        <v/>
      </c>
    </row>
    <row r="117">
      <c r="A117" s="6" t="n"/>
      <c r="B117" s="7" t="n"/>
      <c r="E117">
        <f>IF(D117="","",IFERROR(IF(D117&lt;VLOOKUP(IF(C117="","Sem contexto específico",C117),Metas!$A$2:$C$10,2,FALSE),"Baixa",IF(D117&gt;VLOOKUP(IF(C117="","Sem contexto específico",C117),Metas!$A$2:$C$10,3,FALSE),"Alta","No alvo")),""))</f>
        <v/>
      </c>
    </row>
    <row r="118">
      <c r="A118" s="6" t="n"/>
      <c r="B118" s="7" t="n"/>
      <c r="E118">
        <f>IF(D118="","",IFERROR(IF(D118&lt;VLOOKUP(IF(C118="","Sem contexto específico",C118),Metas!$A$2:$C$10,2,FALSE),"Baixa",IF(D118&gt;VLOOKUP(IF(C118="","Sem contexto específico",C118),Metas!$A$2:$C$10,3,FALSE),"Alta","No alvo")),""))</f>
        <v/>
      </c>
    </row>
    <row r="119">
      <c r="A119" s="6" t="n"/>
      <c r="B119" s="7" t="n"/>
      <c r="E119">
        <f>IF(D119="","",IFERROR(IF(D119&lt;VLOOKUP(IF(C119="","Sem contexto específico",C119),Metas!$A$2:$C$10,2,FALSE),"Baixa",IF(D119&gt;VLOOKUP(IF(C119="","Sem contexto específico",C119),Metas!$A$2:$C$10,3,FALSE),"Alta","No alvo")),""))</f>
        <v/>
      </c>
    </row>
    <row r="120">
      <c r="A120" s="6" t="n"/>
      <c r="B120" s="7" t="n"/>
      <c r="E120">
        <f>IF(D120="","",IFERROR(IF(D120&lt;VLOOKUP(IF(C120="","Sem contexto específico",C120),Metas!$A$2:$C$10,2,FALSE),"Baixa",IF(D120&gt;VLOOKUP(IF(C120="","Sem contexto específico",C120),Metas!$A$2:$C$10,3,FALSE),"Alta","No alvo")),""))</f>
        <v/>
      </c>
    </row>
    <row r="121">
      <c r="A121" s="6" t="n"/>
      <c r="B121" s="7" t="n"/>
      <c r="E121">
        <f>IF(D121="","",IFERROR(IF(D121&lt;VLOOKUP(IF(C121="","Sem contexto específico",C121),Metas!$A$2:$C$10,2,FALSE),"Baixa",IF(D121&gt;VLOOKUP(IF(C121="","Sem contexto específico",C121),Metas!$A$2:$C$10,3,FALSE),"Alta","No alvo")),""))</f>
        <v/>
      </c>
    </row>
    <row r="122">
      <c r="A122" s="6" t="n"/>
      <c r="B122" s="7" t="n"/>
      <c r="E122">
        <f>IF(D122="","",IFERROR(IF(D122&lt;VLOOKUP(IF(C122="","Sem contexto específico",C122),Metas!$A$2:$C$10,2,FALSE),"Baixa",IF(D122&gt;VLOOKUP(IF(C122="","Sem contexto específico",C122),Metas!$A$2:$C$10,3,FALSE),"Alta","No alvo")),""))</f>
        <v/>
      </c>
    </row>
    <row r="123">
      <c r="A123" s="6" t="n"/>
      <c r="B123" s="7" t="n"/>
      <c r="E123">
        <f>IF(D123="","",IFERROR(IF(D123&lt;VLOOKUP(IF(C123="","Sem contexto específico",C123),Metas!$A$2:$C$10,2,FALSE),"Baixa",IF(D123&gt;VLOOKUP(IF(C123="","Sem contexto específico",C123),Metas!$A$2:$C$10,3,FALSE),"Alta","No alvo")),""))</f>
        <v/>
      </c>
    </row>
    <row r="124">
      <c r="A124" s="6" t="n"/>
      <c r="B124" s="7" t="n"/>
      <c r="E124">
        <f>IF(D124="","",IFERROR(IF(D124&lt;VLOOKUP(IF(C124="","Sem contexto específico",C124),Metas!$A$2:$C$10,2,FALSE),"Baixa",IF(D124&gt;VLOOKUP(IF(C124="","Sem contexto específico",C124),Metas!$A$2:$C$10,3,FALSE),"Alta","No alvo")),""))</f>
        <v/>
      </c>
    </row>
    <row r="125">
      <c r="A125" s="6" t="n"/>
      <c r="B125" s="7" t="n"/>
      <c r="E125">
        <f>IF(D125="","",IFERROR(IF(D125&lt;VLOOKUP(IF(C125="","Sem contexto específico",C125),Metas!$A$2:$C$10,2,FALSE),"Baixa",IF(D125&gt;VLOOKUP(IF(C125="","Sem contexto específico",C125),Metas!$A$2:$C$10,3,FALSE),"Alta","No alvo")),""))</f>
        <v/>
      </c>
    </row>
    <row r="126">
      <c r="A126" s="6" t="n"/>
      <c r="B126" s="7" t="n"/>
      <c r="E126">
        <f>IF(D126="","",IFERROR(IF(D126&lt;VLOOKUP(IF(C126="","Sem contexto específico",C126),Metas!$A$2:$C$10,2,FALSE),"Baixa",IF(D126&gt;VLOOKUP(IF(C126="","Sem contexto específico",C126),Metas!$A$2:$C$10,3,FALSE),"Alta","No alvo")),""))</f>
        <v/>
      </c>
    </row>
    <row r="127">
      <c r="A127" s="6" t="n"/>
      <c r="B127" s="7" t="n"/>
      <c r="E127">
        <f>IF(D127="","",IFERROR(IF(D127&lt;VLOOKUP(IF(C127="","Sem contexto específico",C127),Metas!$A$2:$C$10,2,FALSE),"Baixa",IF(D127&gt;VLOOKUP(IF(C127="","Sem contexto específico",C127),Metas!$A$2:$C$10,3,FALSE),"Alta","No alvo")),""))</f>
        <v/>
      </c>
    </row>
    <row r="128">
      <c r="A128" s="6" t="n"/>
      <c r="B128" s="7" t="n"/>
      <c r="E128">
        <f>IF(D128="","",IFERROR(IF(D128&lt;VLOOKUP(IF(C128="","Sem contexto específico",C128),Metas!$A$2:$C$10,2,FALSE),"Baixa",IF(D128&gt;VLOOKUP(IF(C128="","Sem contexto específico",C128),Metas!$A$2:$C$10,3,FALSE),"Alta","No alvo")),""))</f>
        <v/>
      </c>
    </row>
    <row r="129">
      <c r="A129" s="6" t="n"/>
      <c r="B129" s="7" t="n"/>
      <c r="E129">
        <f>IF(D129="","",IFERROR(IF(D129&lt;VLOOKUP(IF(C129="","Sem contexto específico",C129),Metas!$A$2:$C$10,2,FALSE),"Baixa",IF(D129&gt;VLOOKUP(IF(C129="","Sem contexto específico",C129),Metas!$A$2:$C$10,3,FALSE),"Alta","No alvo")),""))</f>
        <v/>
      </c>
    </row>
    <row r="130">
      <c r="A130" s="6" t="n"/>
      <c r="B130" s="7" t="n"/>
      <c r="E130">
        <f>IF(D130="","",IFERROR(IF(D130&lt;VLOOKUP(IF(C130="","Sem contexto específico",C130),Metas!$A$2:$C$10,2,FALSE),"Baixa",IF(D130&gt;VLOOKUP(IF(C130="","Sem contexto específico",C130),Metas!$A$2:$C$10,3,FALSE),"Alta","No alvo")),""))</f>
        <v/>
      </c>
    </row>
    <row r="131">
      <c r="A131" s="6" t="n"/>
      <c r="B131" s="7" t="n"/>
      <c r="E131">
        <f>IF(D131="","",IFERROR(IF(D131&lt;VLOOKUP(IF(C131="","Sem contexto específico",C131),Metas!$A$2:$C$10,2,FALSE),"Baixa",IF(D131&gt;VLOOKUP(IF(C131="","Sem contexto específico",C131),Metas!$A$2:$C$10,3,FALSE),"Alta","No alvo")),""))</f>
        <v/>
      </c>
    </row>
    <row r="132">
      <c r="A132" s="6" t="n"/>
      <c r="B132" s="7" t="n"/>
      <c r="E132">
        <f>IF(D132="","",IFERROR(IF(D132&lt;VLOOKUP(IF(C132="","Sem contexto específico",C132),Metas!$A$2:$C$10,2,FALSE),"Baixa",IF(D132&gt;VLOOKUP(IF(C132="","Sem contexto específico",C132),Metas!$A$2:$C$10,3,FALSE),"Alta","No alvo")),""))</f>
        <v/>
      </c>
    </row>
    <row r="133">
      <c r="A133" s="6" t="n"/>
      <c r="B133" s="7" t="n"/>
      <c r="E133">
        <f>IF(D133="","",IFERROR(IF(D133&lt;VLOOKUP(IF(C133="","Sem contexto específico",C133),Metas!$A$2:$C$10,2,FALSE),"Baixa",IF(D133&gt;VLOOKUP(IF(C133="","Sem contexto específico",C133),Metas!$A$2:$C$10,3,FALSE),"Alta","No alvo")),""))</f>
        <v/>
      </c>
    </row>
    <row r="134">
      <c r="A134" s="6" t="n"/>
      <c r="B134" s="7" t="n"/>
      <c r="E134">
        <f>IF(D134="","",IFERROR(IF(D134&lt;VLOOKUP(IF(C134="","Sem contexto específico",C134),Metas!$A$2:$C$10,2,FALSE),"Baixa",IF(D134&gt;VLOOKUP(IF(C134="","Sem contexto específico",C134),Metas!$A$2:$C$10,3,FALSE),"Alta","No alvo")),""))</f>
        <v/>
      </c>
    </row>
    <row r="135">
      <c r="A135" s="6" t="n"/>
      <c r="B135" s="7" t="n"/>
      <c r="E135">
        <f>IF(D135="","",IFERROR(IF(D135&lt;VLOOKUP(IF(C135="","Sem contexto específico",C135),Metas!$A$2:$C$10,2,FALSE),"Baixa",IF(D135&gt;VLOOKUP(IF(C135="","Sem contexto específico",C135),Metas!$A$2:$C$10,3,FALSE),"Alta","No alvo")),""))</f>
        <v/>
      </c>
    </row>
    <row r="136">
      <c r="A136" s="6" t="n"/>
      <c r="B136" s="7" t="n"/>
      <c r="E136">
        <f>IF(D136="","",IFERROR(IF(D136&lt;VLOOKUP(IF(C136="","Sem contexto específico",C136),Metas!$A$2:$C$10,2,FALSE),"Baixa",IF(D136&gt;VLOOKUP(IF(C136="","Sem contexto específico",C136),Metas!$A$2:$C$10,3,FALSE),"Alta","No alvo")),""))</f>
        <v/>
      </c>
    </row>
    <row r="137">
      <c r="A137" s="6" t="n"/>
      <c r="B137" s="7" t="n"/>
      <c r="E137">
        <f>IF(D137="","",IFERROR(IF(D137&lt;VLOOKUP(IF(C137="","Sem contexto específico",C137),Metas!$A$2:$C$10,2,FALSE),"Baixa",IF(D137&gt;VLOOKUP(IF(C137="","Sem contexto específico",C137),Metas!$A$2:$C$10,3,FALSE),"Alta","No alvo")),""))</f>
        <v/>
      </c>
    </row>
    <row r="138">
      <c r="A138" s="6" t="n"/>
      <c r="B138" s="7" t="n"/>
      <c r="E138">
        <f>IF(D138="","",IFERROR(IF(D138&lt;VLOOKUP(IF(C138="","Sem contexto específico",C138),Metas!$A$2:$C$10,2,FALSE),"Baixa",IF(D138&gt;VLOOKUP(IF(C138="","Sem contexto específico",C138),Metas!$A$2:$C$10,3,FALSE),"Alta","No alvo")),""))</f>
        <v/>
      </c>
    </row>
    <row r="139">
      <c r="A139" s="6" t="n"/>
      <c r="B139" s="7" t="n"/>
      <c r="E139">
        <f>IF(D139="","",IFERROR(IF(D139&lt;VLOOKUP(IF(C139="","Sem contexto específico",C139),Metas!$A$2:$C$10,2,FALSE),"Baixa",IF(D139&gt;VLOOKUP(IF(C139="","Sem contexto específico",C139),Metas!$A$2:$C$10,3,FALSE),"Alta","No alvo")),""))</f>
        <v/>
      </c>
    </row>
    <row r="140">
      <c r="A140" s="6" t="n"/>
      <c r="B140" s="7" t="n"/>
      <c r="E140">
        <f>IF(D140="","",IFERROR(IF(D140&lt;VLOOKUP(IF(C140="","Sem contexto específico",C140),Metas!$A$2:$C$10,2,FALSE),"Baixa",IF(D140&gt;VLOOKUP(IF(C140="","Sem contexto específico",C140),Metas!$A$2:$C$10,3,FALSE),"Alta","No alvo")),""))</f>
        <v/>
      </c>
    </row>
    <row r="141">
      <c r="A141" s="6" t="n"/>
      <c r="B141" s="7" t="n"/>
      <c r="E141">
        <f>IF(D141="","",IFERROR(IF(D141&lt;VLOOKUP(IF(C141="","Sem contexto específico",C141),Metas!$A$2:$C$10,2,FALSE),"Baixa",IF(D141&gt;VLOOKUP(IF(C141="","Sem contexto específico",C141),Metas!$A$2:$C$10,3,FALSE),"Alta","No alvo")),""))</f>
        <v/>
      </c>
    </row>
    <row r="142">
      <c r="A142" s="6" t="n"/>
      <c r="B142" s="7" t="n"/>
      <c r="E142">
        <f>IF(D142="","",IFERROR(IF(D142&lt;VLOOKUP(IF(C142="","Sem contexto específico",C142),Metas!$A$2:$C$10,2,FALSE),"Baixa",IF(D142&gt;VLOOKUP(IF(C142="","Sem contexto específico",C142),Metas!$A$2:$C$10,3,FALSE),"Alta","No alvo")),""))</f>
        <v/>
      </c>
    </row>
    <row r="143">
      <c r="A143" s="6" t="n"/>
      <c r="B143" s="7" t="n"/>
      <c r="E143">
        <f>IF(D143="","",IFERROR(IF(D143&lt;VLOOKUP(IF(C143="","Sem contexto específico",C143),Metas!$A$2:$C$10,2,FALSE),"Baixa",IF(D143&gt;VLOOKUP(IF(C143="","Sem contexto específico",C143),Metas!$A$2:$C$10,3,FALSE),"Alta","No alvo")),""))</f>
        <v/>
      </c>
    </row>
    <row r="144">
      <c r="A144" s="6" t="n"/>
      <c r="B144" s="7" t="n"/>
      <c r="E144">
        <f>IF(D144="","",IFERROR(IF(D144&lt;VLOOKUP(IF(C144="","Sem contexto específico",C144),Metas!$A$2:$C$10,2,FALSE),"Baixa",IF(D144&gt;VLOOKUP(IF(C144="","Sem contexto específico",C144),Metas!$A$2:$C$10,3,FALSE),"Alta","No alvo")),""))</f>
        <v/>
      </c>
    </row>
    <row r="145">
      <c r="A145" s="6" t="n"/>
      <c r="B145" s="7" t="n"/>
      <c r="E145">
        <f>IF(D145="","",IFERROR(IF(D145&lt;VLOOKUP(IF(C145="","Sem contexto específico",C145),Metas!$A$2:$C$10,2,FALSE),"Baixa",IF(D145&gt;VLOOKUP(IF(C145="","Sem contexto específico",C145),Metas!$A$2:$C$10,3,FALSE),"Alta","No alvo")),""))</f>
        <v/>
      </c>
    </row>
    <row r="146">
      <c r="A146" s="6" t="n"/>
      <c r="B146" s="7" t="n"/>
      <c r="E146">
        <f>IF(D146="","",IFERROR(IF(D146&lt;VLOOKUP(IF(C146="","Sem contexto específico",C146),Metas!$A$2:$C$10,2,FALSE),"Baixa",IF(D146&gt;VLOOKUP(IF(C146="","Sem contexto específico",C146),Metas!$A$2:$C$10,3,FALSE),"Alta","No alvo")),""))</f>
        <v/>
      </c>
    </row>
    <row r="147">
      <c r="A147" s="6" t="n"/>
      <c r="B147" s="7" t="n"/>
      <c r="E147">
        <f>IF(D147="","",IFERROR(IF(D147&lt;VLOOKUP(IF(C147="","Sem contexto específico",C147),Metas!$A$2:$C$10,2,FALSE),"Baixa",IF(D147&gt;VLOOKUP(IF(C147="","Sem contexto específico",C147),Metas!$A$2:$C$10,3,FALSE),"Alta","No alvo")),""))</f>
        <v/>
      </c>
    </row>
    <row r="148">
      <c r="A148" s="6" t="n"/>
      <c r="B148" s="7" t="n"/>
      <c r="E148">
        <f>IF(D148="","",IFERROR(IF(D148&lt;VLOOKUP(IF(C148="","Sem contexto específico",C148),Metas!$A$2:$C$10,2,FALSE),"Baixa",IF(D148&gt;VLOOKUP(IF(C148="","Sem contexto específico",C148),Metas!$A$2:$C$10,3,FALSE),"Alta","No alvo")),""))</f>
        <v/>
      </c>
    </row>
    <row r="149">
      <c r="A149" s="6" t="n"/>
      <c r="B149" s="7" t="n"/>
      <c r="E149">
        <f>IF(D149="","",IFERROR(IF(D149&lt;VLOOKUP(IF(C149="","Sem contexto específico",C149),Metas!$A$2:$C$10,2,FALSE),"Baixa",IF(D149&gt;VLOOKUP(IF(C149="","Sem contexto específico",C149),Metas!$A$2:$C$10,3,FALSE),"Alta","No alvo")),""))</f>
        <v/>
      </c>
    </row>
    <row r="150">
      <c r="A150" s="6" t="n"/>
      <c r="B150" s="7" t="n"/>
      <c r="E150">
        <f>IF(D150="","",IFERROR(IF(D150&lt;VLOOKUP(IF(C150="","Sem contexto específico",C150),Metas!$A$2:$C$10,2,FALSE),"Baixa",IF(D150&gt;VLOOKUP(IF(C150="","Sem contexto específico",C150),Metas!$A$2:$C$10,3,FALSE),"Alta","No alvo")),""))</f>
        <v/>
      </c>
    </row>
    <row r="151">
      <c r="A151" s="6" t="n"/>
      <c r="B151" s="7" t="n"/>
      <c r="E151">
        <f>IF(D151="","",IFERROR(IF(D151&lt;VLOOKUP(IF(C151="","Sem contexto específico",C151),Metas!$A$2:$C$10,2,FALSE),"Baixa",IF(D151&gt;VLOOKUP(IF(C151="","Sem contexto específico",C151),Metas!$A$2:$C$10,3,FALSE),"Alta","No alvo")),""))</f>
        <v/>
      </c>
    </row>
    <row r="152">
      <c r="A152" s="6" t="n"/>
      <c r="B152" s="7" t="n"/>
      <c r="E152">
        <f>IF(D152="","",IFERROR(IF(D152&lt;VLOOKUP(IF(C152="","Sem contexto específico",C152),Metas!$A$2:$C$10,2,FALSE),"Baixa",IF(D152&gt;VLOOKUP(IF(C152="","Sem contexto específico",C152),Metas!$A$2:$C$10,3,FALSE),"Alta","No alvo")),""))</f>
        <v/>
      </c>
    </row>
    <row r="153">
      <c r="A153" s="6" t="n"/>
      <c r="B153" s="7" t="n"/>
      <c r="E153">
        <f>IF(D153="","",IFERROR(IF(D153&lt;VLOOKUP(IF(C153="","Sem contexto específico",C153),Metas!$A$2:$C$10,2,FALSE),"Baixa",IF(D153&gt;VLOOKUP(IF(C153="","Sem contexto específico",C153),Metas!$A$2:$C$10,3,FALSE),"Alta","No alvo")),""))</f>
        <v/>
      </c>
    </row>
    <row r="154">
      <c r="A154" s="6" t="n"/>
      <c r="B154" s="7" t="n"/>
      <c r="E154">
        <f>IF(D154="","",IFERROR(IF(D154&lt;VLOOKUP(IF(C154="","Sem contexto específico",C154),Metas!$A$2:$C$10,2,FALSE),"Baixa",IF(D154&gt;VLOOKUP(IF(C154="","Sem contexto específico",C154),Metas!$A$2:$C$10,3,FALSE),"Alta","No alvo")),""))</f>
        <v/>
      </c>
    </row>
    <row r="155">
      <c r="A155" s="6" t="n"/>
      <c r="B155" s="7" t="n"/>
      <c r="E155">
        <f>IF(D155="","",IFERROR(IF(D155&lt;VLOOKUP(IF(C155="","Sem contexto específico",C155),Metas!$A$2:$C$10,2,FALSE),"Baixa",IF(D155&gt;VLOOKUP(IF(C155="","Sem contexto específico",C155),Metas!$A$2:$C$10,3,FALSE),"Alta","No alvo")),""))</f>
        <v/>
      </c>
    </row>
    <row r="156">
      <c r="A156" s="6" t="n"/>
      <c r="B156" s="7" t="n"/>
      <c r="E156">
        <f>IF(D156="","",IFERROR(IF(D156&lt;VLOOKUP(IF(C156="","Sem contexto específico",C156),Metas!$A$2:$C$10,2,FALSE),"Baixa",IF(D156&gt;VLOOKUP(IF(C156="","Sem contexto específico",C156),Metas!$A$2:$C$10,3,FALSE),"Alta","No alvo")),""))</f>
        <v/>
      </c>
    </row>
    <row r="157">
      <c r="A157" s="6" t="n"/>
      <c r="B157" s="7" t="n"/>
      <c r="E157">
        <f>IF(D157="","",IFERROR(IF(D157&lt;VLOOKUP(IF(C157="","Sem contexto específico",C157),Metas!$A$2:$C$10,2,FALSE),"Baixa",IF(D157&gt;VLOOKUP(IF(C157="","Sem contexto específico",C157),Metas!$A$2:$C$10,3,FALSE),"Alta","No alvo")),""))</f>
        <v/>
      </c>
    </row>
    <row r="158">
      <c r="A158" s="6" t="n"/>
      <c r="B158" s="7" t="n"/>
      <c r="E158">
        <f>IF(D158="","",IFERROR(IF(D158&lt;VLOOKUP(IF(C158="","Sem contexto específico",C158),Metas!$A$2:$C$10,2,FALSE),"Baixa",IF(D158&gt;VLOOKUP(IF(C158="","Sem contexto específico",C158),Metas!$A$2:$C$10,3,FALSE),"Alta","No alvo")),""))</f>
        <v/>
      </c>
    </row>
    <row r="159">
      <c r="A159" s="6" t="n"/>
      <c r="B159" s="7" t="n"/>
      <c r="E159">
        <f>IF(D159="","",IFERROR(IF(D159&lt;VLOOKUP(IF(C159="","Sem contexto específico",C159),Metas!$A$2:$C$10,2,FALSE),"Baixa",IF(D159&gt;VLOOKUP(IF(C159="","Sem contexto específico",C159),Metas!$A$2:$C$10,3,FALSE),"Alta","No alvo")),""))</f>
        <v/>
      </c>
    </row>
    <row r="160">
      <c r="A160" s="6" t="n"/>
      <c r="B160" s="7" t="n"/>
      <c r="E160">
        <f>IF(D160="","",IFERROR(IF(D160&lt;VLOOKUP(IF(C160="","Sem contexto específico",C160),Metas!$A$2:$C$10,2,FALSE),"Baixa",IF(D160&gt;VLOOKUP(IF(C160="","Sem contexto específico",C160),Metas!$A$2:$C$10,3,FALSE),"Alta","No alvo")),""))</f>
        <v/>
      </c>
    </row>
    <row r="161">
      <c r="A161" s="6" t="n"/>
      <c r="B161" s="7" t="n"/>
      <c r="E161">
        <f>IF(D161="","",IFERROR(IF(D161&lt;VLOOKUP(IF(C161="","Sem contexto específico",C161),Metas!$A$2:$C$10,2,FALSE),"Baixa",IF(D161&gt;VLOOKUP(IF(C161="","Sem contexto específico",C161),Metas!$A$2:$C$10,3,FALSE),"Alta","No alvo")),""))</f>
        <v/>
      </c>
    </row>
    <row r="162">
      <c r="A162" s="6" t="n"/>
      <c r="B162" s="7" t="n"/>
      <c r="E162">
        <f>IF(D162="","",IFERROR(IF(D162&lt;VLOOKUP(IF(C162="","Sem contexto específico",C162),Metas!$A$2:$C$10,2,FALSE),"Baixa",IF(D162&gt;VLOOKUP(IF(C162="","Sem contexto específico",C162),Metas!$A$2:$C$10,3,FALSE),"Alta","No alvo")),""))</f>
        <v/>
      </c>
    </row>
    <row r="163">
      <c r="A163" s="6" t="n"/>
      <c r="B163" s="7" t="n"/>
      <c r="E163">
        <f>IF(D163="","",IFERROR(IF(D163&lt;VLOOKUP(IF(C163="","Sem contexto específico",C163),Metas!$A$2:$C$10,2,FALSE),"Baixa",IF(D163&gt;VLOOKUP(IF(C163="","Sem contexto específico",C163),Metas!$A$2:$C$10,3,FALSE),"Alta","No alvo")),""))</f>
        <v/>
      </c>
    </row>
    <row r="164">
      <c r="A164" s="6" t="n"/>
      <c r="B164" s="7" t="n"/>
      <c r="E164">
        <f>IF(D164="","",IFERROR(IF(D164&lt;VLOOKUP(IF(C164="","Sem contexto específico",C164),Metas!$A$2:$C$10,2,FALSE),"Baixa",IF(D164&gt;VLOOKUP(IF(C164="","Sem contexto específico",C164),Metas!$A$2:$C$10,3,FALSE),"Alta","No alvo")),""))</f>
        <v/>
      </c>
    </row>
    <row r="165">
      <c r="A165" s="6" t="n"/>
      <c r="B165" s="7" t="n"/>
      <c r="E165">
        <f>IF(D165="","",IFERROR(IF(D165&lt;VLOOKUP(IF(C165="","Sem contexto específico",C165),Metas!$A$2:$C$10,2,FALSE),"Baixa",IF(D165&gt;VLOOKUP(IF(C165="","Sem contexto específico",C165),Metas!$A$2:$C$10,3,FALSE),"Alta","No alvo")),""))</f>
        <v/>
      </c>
    </row>
    <row r="166">
      <c r="A166" s="6" t="n"/>
      <c r="B166" s="7" t="n"/>
      <c r="E166">
        <f>IF(D166="","",IFERROR(IF(D166&lt;VLOOKUP(IF(C166="","Sem contexto específico",C166),Metas!$A$2:$C$10,2,FALSE),"Baixa",IF(D166&gt;VLOOKUP(IF(C166="","Sem contexto específico",C166),Metas!$A$2:$C$10,3,FALSE),"Alta","No alvo")),""))</f>
        <v/>
      </c>
    </row>
    <row r="167">
      <c r="A167" s="6" t="n"/>
      <c r="B167" s="7" t="n"/>
      <c r="E167">
        <f>IF(D167="","",IFERROR(IF(D167&lt;VLOOKUP(IF(C167="","Sem contexto específico",C167),Metas!$A$2:$C$10,2,FALSE),"Baixa",IF(D167&gt;VLOOKUP(IF(C167="","Sem contexto específico",C167),Metas!$A$2:$C$10,3,FALSE),"Alta","No alvo")),""))</f>
        <v/>
      </c>
    </row>
    <row r="168">
      <c r="A168" s="6" t="n"/>
      <c r="B168" s="7" t="n"/>
      <c r="E168">
        <f>IF(D168="","",IFERROR(IF(D168&lt;VLOOKUP(IF(C168="","Sem contexto específico",C168),Metas!$A$2:$C$10,2,FALSE),"Baixa",IF(D168&gt;VLOOKUP(IF(C168="","Sem contexto específico",C168),Metas!$A$2:$C$10,3,FALSE),"Alta","No alvo")),""))</f>
        <v/>
      </c>
    </row>
    <row r="169">
      <c r="A169" s="6" t="n"/>
      <c r="B169" s="7" t="n"/>
      <c r="E169">
        <f>IF(D169="","",IFERROR(IF(D169&lt;VLOOKUP(IF(C169="","Sem contexto específico",C169),Metas!$A$2:$C$10,2,FALSE),"Baixa",IF(D169&gt;VLOOKUP(IF(C169="","Sem contexto específico",C169),Metas!$A$2:$C$10,3,FALSE),"Alta","No alvo")),""))</f>
        <v/>
      </c>
    </row>
    <row r="170">
      <c r="A170" s="6" t="n"/>
      <c r="B170" s="7" t="n"/>
      <c r="E170">
        <f>IF(D170="","",IFERROR(IF(D170&lt;VLOOKUP(IF(C170="","Sem contexto específico",C170),Metas!$A$2:$C$10,2,FALSE),"Baixa",IF(D170&gt;VLOOKUP(IF(C170="","Sem contexto específico",C170),Metas!$A$2:$C$10,3,FALSE),"Alta","No alvo")),""))</f>
        <v/>
      </c>
    </row>
    <row r="171">
      <c r="A171" s="6" t="n"/>
      <c r="B171" s="7" t="n"/>
      <c r="E171">
        <f>IF(D171="","",IFERROR(IF(D171&lt;VLOOKUP(IF(C171="","Sem contexto específico",C171),Metas!$A$2:$C$10,2,FALSE),"Baixa",IF(D171&gt;VLOOKUP(IF(C171="","Sem contexto específico",C171),Metas!$A$2:$C$10,3,FALSE),"Alta","No alvo")),""))</f>
        <v/>
      </c>
    </row>
    <row r="172">
      <c r="A172" s="6" t="n"/>
      <c r="B172" s="7" t="n"/>
      <c r="E172">
        <f>IF(D172="","",IFERROR(IF(D172&lt;VLOOKUP(IF(C172="","Sem contexto específico",C172),Metas!$A$2:$C$10,2,FALSE),"Baixa",IF(D172&gt;VLOOKUP(IF(C172="","Sem contexto específico",C172),Metas!$A$2:$C$10,3,FALSE),"Alta","No alvo")),""))</f>
        <v/>
      </c>
    </row>
    <row r="173">
      <c r="A173" s="6" t="n"/>
      <c r="B173" s="7" t="n"/>
      <c r="E173">
        <f>IF(D173="","",IFERROR(IF(D173&lt;VLOOKUP(IF(C173="","Sem contexto específico",C173),Metas!$A$2:$C$10,2,FALSE),"Baixa",IF(D173&gt;VLOOKUP(IF(C173="","Sem contexto específico",C173),Metas!$A$2:$C$10,3,FALSE),"Alta","No alvo")),""))</f>
        <v/>
      </c>
    </row>
    <row r="174">
      <c r="A174" s="6" t="n"/>
      <c r="B174" s="7" t="n"/>
      <c r="E174">
        <f>IF(D174="","",IFERROR(IF(D174&lt;VLOOKUP(IF(C174="","Sem contexto específico",C174),Metas!$A$2:$C$10,2,FALSE),"Baixa",IF(D174&gt;VLOOKUP(IF(C174="","Sem contexto específico",C174),Metas!$A$2:$C$10,3,FALSE),"Alta","No alvo")),""))</f>
        <v/>
      </c>
    </row>
    <row r="175">
      <c r="A175" s="6" t="n"/>
      <c r="B175" s="7" t="n"/>
      <c r="E175">
        <f>IF(D175="","",IFERROR(IF(D175&lt;VLOOKUP(IF(C175="","Sem contexto específico",C175),Metas!$A$2:$C$10,2,FALSE),"Baixa",IF(D175&gt;VLOOKUP(IF(C175="","Sem contexto específico",C175),Metas!$A$2:$C$10,3,FALSE),"Alta","No alvo")),""))</f>
        <v/>
      </c>
    </row>
    <row r="176">
      <c r="A176" s="6" t="n"/>
      <c r="B176" s="7" t="n"/>
      <c r="E176">
        <f>IF(D176="","",IFERROR(IF(D176&lt;VLOOKUP(IF(C176="","Sem contexto específico",C176),Metas!$A$2:$C$10,2,FALSE),"Baixa",IF(D176&gt;VLOOKUP(IF(C176="","Sem contexto específico",C176),Metas!$A$2:$C$10,3,FALSE),"Alta","No alvo")),""))</f>
        <v/>
      </c>
    </row>
    <row r="177">
      <c r="A177" s="6" t="n"/>
      <c r="B177" s="7" t="n"/>
      <c r="E177">
        <f>IF(D177="","",IFERROR(IF(D177&lt;VLOOKUP(IF(C177="","Sem contexto específico",C177),Metas!$A$2:$C$10,2,FALSE),"Baixa",IF(D177&gt;VLOOKUP(IF(C177="","Sem contexto específico",C177),Metas!$A$2:$C$10,3,FALSE),"Alta","No alvo")),""))</f>
        <v/>
      </c>
    </row>
    <row r="178">
      <c r="A178" s="6" t="n"/>
      <c r="B178" s="7" t="n"/>
      <c r="E178">
        <f>IF(D178="","",IFERROR(IF(D178&lt;VLOOKUP(IF(C178="","Sem contexto específico",C178),Metas!$A$2:$C$10,2,FALSE),"Baixa",IF(D178&gt;VLOOKUP(IF(C178="","Sem contexto específico",C178),Metas!$A$2:$C$10,3,FALSE),"Alta","No alvo")),""))</f>
        <v/>
      </c>
    </row>
    <row r="179">
      <c r="A179" s="6" t="n"/>
      <c r="B179" s="7" t="n"/>
      <c r="E179">
        <f>IF(D179="","",IFERROR(IF(D179&lt;VLOOKUP(IF(C179="","Sem contexto específico",C179),Metas!$A$2:$C$10,2,FALSE),"Baixa",IF(D179&gt;VLOOKUP(IF(C179="","Sem contexto específico",C179),Metas!$A$2:$C$10,3,FALSE),"Alta","No alvo")),""))</f>
        <v/>
      </c>
    </row>
    <row r="180">
      <c r="A180" s="6" t="n"/>
      <c r="B180" s="7" t="n"/>
      <c r="E180">
        <f>IF(D180="","",IFERROR(IF(D180&lt;VLOOKUP(IF(C180="","Sem contexto específico",C180),Metas!$A$2:$C$10,2,FALSE),"Baixa",IF(D180&gt;VLOOKUP(IF(C180="","Sem contexto específico",C180),Metas!$A$2:$C$10,3,FALSE),"Alta","No alvo")),""))</f>
        <v/>
      </c>
    </row>
    <row r="181">
      <c r="A181" s="6" t="n"/>
      <c r="B181" s="7" t="n"/>
      <c r="E181">
        <f>IF(D181="","",IFERROR(IF(D181&lt;VLOOKUP(IF(C181="","Sem contexto específico",C181),Metas!$A$2:$C$10,2,FALSE),"Baixa",IF(D181&gt;VLOOKUP(IF(C181="","Sem contexto específico",C181),Metas!$A$2:$C$10,3,FALSE),"Alta","No alvo")),""))</f>
        <v/>
      </c>
    </row>
    <row r="182">
      <c r="A182" s="6" t="n"/>
      <c r="B182" s="7" t="n"/>
      <c r="E182">
        <f>IF(D182="","",IFERROR(IF(D182&lt;VLOOKUP(IF(C182="","Sem contexto específico",C182),Metas!$A$2:$C$10,2,FALSE),"Baixa",IF(D182&gt;VLOOKUP(IF(C182="","Sem contexto específico",C182),Metas!$A$2:$C$10,3,FALSE),"Alta","No alvo")),""))</f>
        <v/>
      </c>
    </row>
    <row r="183">
      <c r="A183" s="6" t="n"/>
      <c r="B183" s="7" t="n"/>
      <c r="E183">
        <f>IF(D183="","",IFERROR(IF(D183&lt;VLOOKUP(IF(C183="","Sem contexto específico",C183),Metas!$A$2:$C$10,2,FALSE),"Baixa",IF(D183&gt;VLOOKUP(IF(C183="","Sem contexto específico",C183),Metas!$A$2:$C$10,3,FALSE),"Alta","No alvo")),""))</f>
        <v/>
      </c>
    </row>
    <row r="184">
      <c r="A184" s="6" t="n"/>
      <c r="B184" s="7" t="n"/>
      <c r="E184">
        <f>IF(D184="","",IFERROR(IF(D184&lt;VLOOKUP(IF(C184="","Sem contexto específico",C184),Metas!$A$2:$C$10,2,FALSE),"Baixa",IF(D184&gt;VLOOKUP(IF(C184="","Sem contexto específico",C184),Metas!$A$2:$C$10,3,FALSE),"Alta","No alvo")),""))</f>
        <v/>
      </c>
    </row>
    <row r="185">
      <c r="A185" s="6" t="n"/>
      <c r="B185" s="7" t="n"/>
      <c r="E185">
        <f>IF(D185="","",IFERROR(IF(D185&lt;VLOOKUP(IF(C185="","Sem contexto específico",C185),Metas!$A$2:$C$10,2,FALSE),"Baixa",IF(D185&gt;VLOOKUP(IF(C185="","Sem contexto específico",C185),Metas!$A$2:$C$10,3,FALSE),"Alta","No alvo")),""))</f>
        <v/>
      </c>
    </row>
    <row r="186">
      <c r="A186" s="6" t="n"/>
      <c r="B186" s="7" t="n"/>
      <c r="E186">
        <f>IF(D186="","",IFERROR(IF(D186&lt;VLOOKUP(IF(C186="","Sem contexto específico",C186),Metas!$A$2:$C$10,2,FALSE),"Baixa",IF(D186&gt;VLOOKUP(IF(C186="","Sem contexto específico",C186),Metas!$A$2:$C$10,3,FALSE),"Alta","No alvo")),""))</f>
        <v/>
      </c>
    </row>
    <row r="187">
      <c r="A187" s="6" t="n"/>
      <c r="B187" s="7" t="n"/>
      <c r="E187">
        <f>IF(D187="","",IFERROR(IF(D187&lt;VLOOKUP(IF(C187="","Sem contexto específico",C187),Metas!$A$2:$C$10,2,FALSE),"Baixa",IF(D187&gt;VLOOKUP(IF(C187="","Sem contexto específico",C187),Metas!$A$2:$C$10,3,FALSE),"Alta","No alvo")),""))</f>
        <v/>
      </c>
    </row>
    <row r="188">
      <c r="A188" s="6" t="n"/>
      <c r="B188" s="7" t="n"/>
      <c r="E188">
        <f>IF(D188="","",IFERROR(IF(D188&lt;VLOOKUP(IF(C188="","Sem contexto específico",C188),Metas!$A$2:$C$10,2,FALSE),"Baixa",IF(D188&gt;VLOOKUP(IF(C188="","Sem contexto específico",C188),Metas!$A$2:$C$10,3,FALSE),"Alta","No alvo")),""))</f>
        <v/>
      </c>
    </row>
    <row r="189">
      <c r="A189" s="6" t="n"/>
      <c r="B189" s="7" t="n"/>
      <c r="E189">
        <f>IF(D189="","",IFERROR(IF(D189&lt;VLOOKUP(IF(C189="","Sem contexto específico",C189),Metas!$A$2:$C$10,2,FALSE),"Baixa",IF(D189&gt;VLOOKUP(IF(C189="","Sem contexto específico",C189),Metas!$A$2:$C$10,3,FALSE),"Alta","No alvo")),""))</f>
        <v/>
      </c>
    </row>
    <row r="190">
      <c r="A190" s="6" t="n"/>
      <c r="B190" s="7" t="n"/>
      <c r="E190">
        <f>IF(D190="","",IFERROR(IF(D190&lt;VLOOKUP(IF(C190="","Sem contexto específico",C190),Metas!$A$2:$C$10,2,FALSE),"Baixa",IF(D190&gt;VLOOKUP(IF(C190="","Sem contexto específico",C190),Metas!$A$2:$C$10,3,FALSE),"Alta","No alvo")),""))</f>
        <v/>
      </c>
    </row>
    <row r="191">
      <c r="A191" s="6" t="n"/>
      <c r="B191" s="7" t="n"/>
      <c r="E191">
        <f>IF(D191="","",IFERROR(IF(D191&lt;VLOOKUP(IF(C191="","Sem contexto específico",C191),Metas!$A$2:$C$10,2,FALSE),"Baixa",IF(D191&gt;VLOOKUP(IF(C191="","Sem contexto específico",C191),Metas!$A$2:$C$10,3,FALSE),"Alta","No alvo")),""))</f>
        <v/>
      </c>
    </row>
    <row r="192">
      <c r="A192" s="6" t="n"/>
      <c r="B192" s="7" t="n"/>
      <c r="E192">
        <f>IF(D192="","",IFERROR(IF(D192&lt;VLOOKUP(IF(C192="","Sem contexto específico",C192),Metas!$A$2:$C$10,2,FALSE),"Baixa",IF(D192&gt;VLOOKUP(IF(C192="","Sem contexto específico",C192),Metas!$A$2:$C$10,3,FALSE),"Alta","No alvo")),""))</f>
        <v/>
      </c>
    </row>
    <row r="193">
      <c r="A193" s="6" t="n"/>
      <c r="B193" s="7" t="n"/>
      <c r="E193">
        <f>IF(D193="","",IFERROR(IF(D193&lt;VLOOKUP(IF(C193="","Sem contexto específico",C193),Metas!$A$2:$C$10,2,FALSE),"Baixa",IF(D193&gt;VLOOKUP(IF(C193="","Sem contexto específico",C193),Metas!$A$2:$C$10,3,FALSE),"Alta","No alvo")),""))</f>
        <v/>
      </c>
    </row>
    <row r="194">
      <c r="A194" s="6" t="n"/>
      <c r="B194" s="7" t="n"/>
      <c r="E194">
        <f>IF(D194="","",IFERROR(IF(D194&lt;VLOOKUP(IF(C194="","Sem contexto específico",C194),Metas!$A$2:$C$10,2,FALSE),"Baixa",IF(D194&gt;VLOOKUP(IF(C194="","Sem contexto específico",C194),Metas!$A$2:$C$10,3,FALSE),"Alta","No alvo")),""))</f>
        <v/>
      </c>
    </row>
    <row r="195">
      <c r="A195" s="6" t="n"/>
      <c r="B195" s="7" t="n"/>
      <c r="E195">
        <f>IF(D195="","",IFERROR(IF(D195&lt;VLOOKUP(IF(C195="","Sem contexto específico",C195),Metas!$A$2:$C$10,2,FALSE),"Baixa",IF(D195&gt;VLOOKUP(IF(C195="","Sem contexto específico",C195),Metas!$A$2:$C$10,3,FALSE),"Alta","No alvo")),""))</f>
        <v/>
      </c>
    </row>
    <row r="196">
      <c r="A196" s="6" t="n"/>
      <c r="B196" s="7" t="n"/>
      <c r="E196">
        <f>IF(D196="","",IFERROR(IF(D196&lt;VLOOKUP(IF(C196="","Sem contexto específico",C196),Metas!$A$2:$C$10,2,FALSE),"Baixa",IF(D196&gt;VLOOKUP(IF(C196="","Sem contexto específico",C196),Metas!$A$2:$C$10,3,FALSE),"Alta","No alvo")),""))</f>
        <v/>
      </c>
    </row>
    <row r="197">
      <c r="A197" s="6" t="n"/>
      <c r="B197" s="7" t="n"/>
      <c r="E197">
        <f>IF(D197="","",IFERROR(IF(D197&lt;VLOOKUP(IF(C197="","Sem contexto específico",C197),Metas!$A$2:$C$10,2,FALSE),"Baixa",IF(D197&gt;VLOOKUP(IF(C197="","Sem contexto específico",C197),Metas!$A$2:$C$10,3,FALSE),"Alta","No alvo")),""))</f>
        <v/>
      </c>
    </row>
    <row r="198">
      <c r="A198" s="6" t="n"/>
      <c r="B198" s="7" t="n"/>
      <c r="E198">
        <f>IF(D198="","",IFERROR(IF(D198&lt;VLOOKUP(IF(C198="","Sem contexto específico",C198),Metas!$A$2:$C$10,2,FALSE),"Baixa",IF(D198&gt;VLOOKUP(IF(C198="","Sem contexto específico",C198),Metas!$A$2:$C$10,3,FALSE),"Alta","No alvo")),""))</f>
        <v/>
      </c>
    </row>
    <row r="199">
      <c r="A199" s="6" t="n"/>
      <c r="B199" s="7" t="n"/>
      <c r="E199">
        <f>IF(D199="","",IFERROR(IF(D199&lt;VLOOKUP(IF(C199="","Sem contexto específico",C199),Metas!$A$2:$C$10,2,FALSE),"Baixa",IF(D199&gt;VLOOKUP(IF(C199="","Sem contexto específico",C199),Metas!$A$2:$C$10,3,FALSE),"Alta","No alvo")),""))</f>
        <v/>
      </c>
    </row>
    <row r="200">
      <c r="A200" s="6" t="n"/>
      <c r="B200" s="7" t="n"/>
      <c r="E200">
        <f>IF(D200="","",IFERROR(IF(D200&lt;VLOOKUP(IF(C200="","Sem contexto específico",C200),Metas!$A$2:$C$10,2,FALSE),"Baixa",IF(D200&gt;VLOOKUP(IF(C200="","Sem contexto específico",C200),Metas!$A$2:$C$10,3,FALSE),"Alta","No alvo")),""))</f>
        <v/>
      </c>
    </row>
    <row r="201">
      <c r="A201" s="6" t="n"/>
      <c r="B201" s="7" t="n"/>
      <c r="E201">
        <f>IF(D201="","",IFERROR(IF(D201&lt;VLOOKUP(IF(C201="","Sem contexto específico",C201),Metas!$A$2:$C$10,2,FALSE),"Baixa",IF(D201&gt;VLOOKUP(IF(C201="","Sem contexto específico",C201),Metas!$A$2:$C$10,3,FALSE),"Alta","No alvo")),""))</f>
        <v/>
      </c>
    </row>
    <row r="202">
      <c r="A202" s="6" t="n"/>
      <c r="B202" s="7" t="n"/>
      <c r="E202">
        <f>IF(D202="","",IFERROR(IF(D202&lt;VLOOKUP(IF(C202="","Sem contexto específico",C202),Metas!$A$2:$C$10,2,FALSE),"Baixa",IF(D202&gt;VLOOKUP(IF(C202="","Sem contexto específico",C202),Metas!$A$2:$C$10,3,FALSE),"Alta","No alvo")),""))</f>
        <v/>
      </c>
    </row>
    <row r="203">
      <c r="A203" s="6" t="n"/>
      <c r="B203" s="7" t="n"/>
      <c r="E203">
        <f>IF(D203="","",IFERROR(IF(D203&lt;VLOOKUP(IF(C203="","Sem contexto específico",C203),Metas!$A$2:$C$10,2,FALSE),"Baixa",IF(D203&gt;VLOOKUP(IF(C203="","Sem contexto específico",C203),Metas!$A$2:$C$10,3,FALSE),"Alta","No alvo")),""))</f>
        <v/>
      </c>
    </row>
    <row r="204">
      <c r="A204" s="6" t="n"/>
      <c r="B204" s="7" t="n"/>
      <c r="E204">
        <f>IF(D204="","",IFERROR(IF(D204&lt;VLOOKUP(IF(C204="","Sem contexto específico",C204),Metas!$A$2:$C$10,2,FALSE),"Baixa",IF(D204&gt;VLOOKUP(IF(C204="","Sem contexto específico",C204),Metas!$A$2:$C$10,3,FALSE),"Alta","No alvo")),""))</f>
        <v/>
      </c>
    </row>
    <row r="205">
      <c r="A205" s="6" t="n"/>
      <c r="B205" s="7" t="n"/>
      <c r="E205">
        <f>IF(D205="","",IFERROR(IF(D205&lt;VLOOKUP(IF(C205="","Sem contexto específico",C205),Metas!$A$2:$C$10,2,FALSE),"Baixa",IF(D205&gt;VLOOKUP(IF(C205="","Sem contexto específico",C205),Metas!$A$2:$C$10,3,FALSE),"Alta","No alvo")),""))</f>
        <v/>
      </c>
    </row>
    <row r="206">
      <c r="A206" s="6" t="n"/>
      <c r="B206" s="7" t="n"/>
      <c r="E206">
        <f>IF(D206="","",IFERROR(IF(D206&lt;VLOOKUP(IF(C206="","Sem contexto específico",C206),Metas!$A$2:$C$10,2,FALSE),"Baixa",IF(D206&gt;VLOOKUP(IF(C206="","Sem contexto específico",C206),Metas!$A$2:$C$10,3,FALSE),"Alta","No alvo")),""))</f>
        <v/>
      </c>
    </row>
    <row r="207">
      <c r="A207" s="6" t="n"/>
      <c r="B207" s="7" t="n"/>
      <c r="E207">
        <f>IF(D207="","",IFERROR(IF(D207&lt;VLOOKUP(IF(C207="","Sem contexto específico",C207),Metas!$A$2:$C$10,2,FALSE),"Baixa",IF(D207&gt;VLOOKUP(IF(C207="","Sem contexto específico",C207),Metas!$A$2:$C$10,3,FALSE),"Alta","No alvo")),""))</f>
        <v/>
      </c>
    </row>
    <row r="208">
      <c r="A208" s="6" t="n"/>
      <c r="B208" s="7" t="n"/>
      <c r="E208">
        <f>IF(D208="","",IFERROR(IF(D208&lt;VLOOKUP(IF(C208="","Sem contexto específico",C208),Metas!$A$2:$C$10,2,FALSE),"Baixa",IF(D208&gt;VLOOKUP(IF(C208="","Sem contexto específico",C208),Metas!$A$2:$C$10,3,FALSE),"Alta","No alvo")),""))</f>
        <v/>
      </c>
    </row>
    <row r="209">
      <c r="A209" s="6" t="n"/>
      <c r="B209" s="7" t="n"/>
      <c r="E209">
        <f>IF(D209="","",IFERROR(IF(D209&lt;VLOOKUP(IF(C209="","Sem contexto específico",C209),Metas!$A$2:$C$10,2,FALSE),"Baixa",IF(D209&gt;VLOOKUP(IF(C209="","Sem contexto específico",C209),Metas!$A$2:$C$10,3,FALSE),"Alta","No alvo")),""))</f>
        <v/>
      </c>
    </row>
    <row r="210">
      <c r="A210" s="6" t="n"/>
      <c r="B210" s="7" t="n"/>
      <c r="E210">
        <f>IF(D210="","",IFERROR(IF(D210&lt;VLOOKUP(IF(C210="","Sem contexto específico",C210),Metas!$A$2:$C$10,2,FALSE),"Baixa",IF(D210&gt;VLOOKUP(IF(C210="","Sem contexto específico",C210),Metas!$A$2:$C$10,3,FALSE),"Alta","No alvo")),""))</f>
        <v/>
      </c>
    </row>
    <row r="211">
      <c r="A211" s="6" t="n"/>
      <c r="B211" s="7" t="n"/>
      <c r="E211">
        <f>IF(D211="","",IFERROR(IF(D211&lt;VLOOKUP(IF(C211="","Sem contexto específico",C211),Metas!$A$2:$C$10,2,FALSE),"Baixa",IF(D211&gt;VLOOKUP(IF(C211="","Sem contexto específico",C211),Metas!$A$2:$C$10,3,FALSE),"Alta","No alvo")),""))</f>
        <v/>
      </c>
    </row>
    <row r="212">
      <c r="A212" s="6" t="n"/>
      <c r="B212" s="7" t="n"/>
      <c r="E212">
        <f>IF(D212="","",IFERROR(IF(D212&lt;VLOOKUP(IF(C212="","Sem contexto específico",C212),Metas!$A$2:$C$10,2,FALSE),"Baixa",IF(D212&gt;VLOOKUP(IF(C212="","Sem contexto específico",C212),Metas!$A$2:$C$10,3,FALSE),"Alta","No alvo")),""))</f>
        <v/>
      </c>
    </row>
    <row r="213">
      <c r="A213" s="6" t="n"/>
      <c r="B213" s="7" t="n"/>
      <c r="E213">
        <f>IF(D213="","",IFERROR(IF(D213&lt;VLOOKUP(IF(C213="","Sem contexto específico",C213),Metas!$A$2:$C$10,2,FALSE),"Baixa",IF(D213&gt;VLOOKUP(IF(C213="","Sem contexto específico",C213),Metas!$A$2:$C$10,3,FALSE),"Alta","No alvo")),""))</f>
        <v/>
      </c>
    </row>
    <row r="214">
      <c r="A214" s="6" t="n"/>
      <c r="B214" s="7" t="n"/>
      <c r="E214">
        <f>IF(D214="","",IFERROR(IF(D214&lt;VLOOKUP(IF(C214="","Sem contexto específico",C214),Metas!$A$2:$C$10,2,FALSE),"Baixa",IF(D214&gt;VLOOKUP(IF(C214="","Sem contexto específico",C214),Metas!$A$2:$C$10,3,FALSE),"Alta","No alvo")),""))</f>
        <v/>
      </c>
    </row>
    <row r="215">
      <c r="A215" s="6" t="n"/>
      <c r="B215" s="7" t="n"/>
      <c r="E215">
        <f>IF(D215="","",IFERROR(IF(D215&lt;VLOOKUP(IF(C215="","Sem contexto específico",C215),Metas!$A$2:$C$10,2,FALSE),"Baixa",IF(D215&gt;VLOOKUP(IF(C215="","Sem contexto específico",C215),Metas!$A$2:$C$10,3,FALSE),"Alta","No alvo")),""))</f>
        <v/>
      </c>
    </row>
    <row r="216">
      <c r="A216" s="6" t="n"/>
      <c r="B216" s="7" t="n"/>
      <c r="E216">
        <f>IF(D216="","",IFERROR(IF(D216&lt;VLOOKUP(IF(C216="","Sem contexto específico",C216),Metas!$A$2:$C$10,2,FALSE),"Baixa",IF(D216&gt;VLOOKUP(IF(C216="","Sem contexto específico",C216),Metas!$A$2:$C$10,3,FALSE),"Alta","No alvo")),""))</f>
        <v/>
      </c>
    </row>
    <row r="217">
      <c r="A217" s="6" t="n"/>
      <c r="B217" s="7" t="n"/>
      <c r="E217">
        <f>IF(D217="","",IFERROR(IF(D217&lt;VLOOKUP(IF(C217="","Sem contexto específico",C217),Metas!$A$2:$C$10,2,FALSE),"Baixa",IF(D217&gt;VLOOKUP(IF(C217="","Sem contexto específico",C217),Metas!$A$2:$C$10,3,FALSE),"Alta","No alvo")),""))</f>
        <v/>
      </c>
    </row>
    <row r="218">
      <c r="A218" s="6" t="n"/>
      <c r="B218" s="7" t="n"/>
      <c r="E218">
        <f>IF(D218="","",IFERROR(IF(D218&lt;VLOOKUP(IF(C218="","Sem contexto específico",C218),Metas!$A$2:$C$10,2,FALSE),"Baixa",IF(D218&gt;VLOOKUP(IF(C218="","Sem contexto específico",C218),Metas!$A$2:$C$10,3,FALSE),"Alta","No alvo")),""))</f>
        <v/>
      </c>
    </row>
    <row r="219">
      <c r="A219" s="6" t="n"/>
      <c r="B219" s="7" t="n"/>
      <c r="E219">
        <f>IF(D219="","",IFERROR(IF(D219&lt;VLOOKUP(IF(C219="","Sem contexto específico",C219),Metas!$A$2:$C$10,2,FALSE),"Baixa",IF(D219&gt;VLOOKUP(IF(C219="","Sem contexto específico",C219),Metas!$A$2:$C$10,3,FALSE),"Alta","No alvo")),""))</f>
        <v/>
      </c>
    </row>
    <row r="220">
      <c r="A220" s="6" t="n"/>
      <c r="B220" s="7" t="n"/>
      <c r="E220">
        <f>IF(D220="","",IFERROR(IF(D220&lt;VLOOKUP(IF(C220="","Sem contexto específico",C220),Metas!$A$2:$C$10,2,FALSE),"Baixa",IF(D220&gt;VLOOKUP(IF(C220="","Sem contexto específico",C220),Metas!$A$2:$C$10,3,FALSE),"Alta","No alvo")),""))</f>
        <v/>
      </c>
    </row>
    <row r="221">
      <c r="A221" s="6" t="n"/>
      <c r="B221" s="7" t="n"/>
      <c r="E221">
        <f>IF(D221="","",IFERROR(IF(D221&lt;VLOOKUP(IF(C221="","Sem contexto específico",C221),Metas!$A$2:$C$10,2,FALSE),"Baixa",IF(D221&gt;VLOOKUP(IF(C221="","Sem contexto específico",C221),Metas!$A$2:$C$10,3,FALSE),"Alta","No alvo")),""))</f>
        <v/>
      </c>
    </row>
    <row r="222">
      <c r="A222" s="6" t="n"/>
      <c r="B222" s="7" t="n"/>
      <c r="E222">
        <f>IF(D222="","",IFERROR(IF(D222&lt;VLOOKUP(IF(C222="","Sem contexto específico",C222),Metas!$A$2:$C$10,2,FALSE),"Baixa",IF(D222&gt;VLOOKUP(IF(C222="","Sem contexto específico",C222),Metas!$A$2:$C$10,3,FALSE),"Alta","No alvo")),""))</f>
        <v/>
      </c>
    </row>
    <row r="223">
      <c r="A223" s="6" t="n"/>
      <c r="B223" s="7" t="n"/>
      <c r="E223">
        <f>IF(D223="","",IFERROR(IF(D223&lt;VLOOKUP(IF(C223="","Sem contexto específico",C223),Metas!$A$2:$C$10,2,FALSE),"Baixa",IF(D223&gt;VLOOKUP(IF(C223="","Sem contexto específico",C223),Metas!$A$2:$C$10,3,FALSE),"Alta","No alvo")),""))</f>
        <v/>
      </c>
    </row>
    <row r="224">
      <c r="A224" s="6" t="n"/>
      <c r="B224" s="7" t="n"/>
      <c r="E224">
        <f>IF(D224="","",IFERROR(IF(D224&lt;VLOOKUP(IF(C224="","Sem contexto específico",C224),Metas!$A$2:$C$10,2,FALSE),"Baixa",IF(D224&gt;VLOOKUP(IF(C224="","Sem contexto específico",C224),Metas!$A$2:$C$10,3,FALSE),"Alta","No alvo")),""))</f>
        <v/>
      </c>
    </row>
    <row r="225">
      <c r="A225" s="6" t="n"/>
      <c r="B225" s="7" t="n"/>
      <c r="E225">
        <f>IF(D225="","",IFERROR(IF(D225&lt;VLOOKUP(IF(C225="","Sem contexto específico",C225),Metas!$A$2:$C$10,2,FALSE),"Baixa",IF(D225&gt;VLOOKUP(IF(C225="","Sem contexto específico",C225),Metas!$A$2:$C$10,3,FALSE),"Alta","No alvo")),""))</f>
        <v/>
      </c>
    </row>
    <row r="226">
      <c r="A226" s="6" t="n"/>
      <c r="B226" s="7" t="n"/>
      <c r="E226">
        <f>IF(D226="","",IFERROR(IF(D226&lt;VLOOKUP(IF(C226="","Sem contexto específico",C226),Metas!$A$2:$C$10,2,FALSE),"Baixa",IF(D226&gt;VLOOKUP(IF(C226="","Sem contexto específico",C226),Metas!$A$2:$C$10,3,FALSE),"Alta","No alvo")),""))</f>
        <v/>
      </c>
    </row>
    <row r="227">
      <c r="A227" s="6" t="n"/>
      <c r="B227" s="7" t="n"/>
      <c r="E227">
        <f>IF(D227="","",IFERROR(IF(D227&lt;VLOOKUP(IF(C227="","Sem contexto específico",C227),Metas!$A$2:$C$10,2,FALSE),"Baixa",IF(D227&gt;VLOOKUP(IF(C227="","Sem contexto específico",C227),Metas!$A$2:$C$10,3,FALSE),"Alta","No alvo")),""))</f>
        <v/>
      </c>
    </row>
    <row r="228">
      <c r="A228" s="6" t="n"/>
      <c r="B228" s="7" t="n"/>
      <c r="E228">
        <f>IF(D228="","",IFERROR(IF(D228&lt;VLOOKUP(IF(C228="","Sem contexto específico",C228),Metas!$A$2:$C$10,2,FALSE),"Baixa",IF(D228&gt;VLOOKUP(IF(C228="","Sem contexto específico",C228),Metas!$A$2:$C$10,3,FALSE),"Alta","No alvo")),""))</f>
        <v/>
      </c>
    </row>
    <row r="229">
      <c r="A229" s="6" t="n"/>
      <c r="B229" s="7" t="n"/>
      <c r="E229">
        <f>IF(D229="","",IFERROR(IF(D229&lt;VLOOKUP(IF(C229="","Sem contexto específico",C229),Metas!$A$2:$C$10,2,FALSE),"Baixa",IF(D229&gt;VLOOKUP(IF(C229="","Sem contexto específico",C229),Metas!$A$2:$C$10,3,FALSE),"Alta","No alvo")),""))</f>
        <v/>
      </c>
    </row>
    <row r="230">
      <c r="A230" s="6" t="n"/>
      <c r="B230" s="7" t="n"/>
      <c r="E230">
        <f>IF(D230="","",IFERROR(IF(D230&lt;VLOOKUP(IF(C230="","Sem contexto específico",C230),Metas!$A$2:$C$10,2,FALSE),"Baixa",IF(D230&gt;VLOOKUP(IF(C230="","Sem contexto específico",C230),Metas!$A$2:$C$10,3,FALSE),"Alta","No alvo")),""))</f>
        <v/>
      </c>
    </row>
    <row r="231">
      <c r="A231" s="6" t="n"/>
      <c r="B231" s="7" t="n"/>
      <c r="E231">
        <f>IF(D231="","",IFERROR(IF(D231&lt;VLOOKUP(IF(C231="","Sem contexto específico",C231),Metas!$A$2:$C$10,2,FALSE),"Baixa",IF(D231&gt;VLOOKUP(IF(C231="","Sem contexto específico",C231),Metas!$A$2:$C$10,3,FALSE),"Alta","No alvo")),""))</f>
        <v/>
      </c>
    </row>
    <row r="232">
      <c r="A232" s="6" t="n"/>
      <c r="B232" s="7" t="n"/>
      <c r="E232">
        <f>IF(D232="","",IFERROR(IF(D232&lt;VLOOKUP(IF(C232="","Sem contexto específico",C232),Metas!$A$2:$C$10,2,FALSE),"Baixa",IF(D232&gt;VLOOKUP(IF(C232="","Sem contexto específico",C232),Metas!$A$2:$C$10,3,FALSE),"Alta","No alvo")),""))</f>
        <v/>
      </c>
    </row>
    <row r="233">
      <c r="A233" s="6" t="n"/>
      <c r="B233" s="7" t="n"/>
      <c r="E233">
        <f>IF(D233="","",IFERROR(IF(D233&lt;VLOOKUP(IF(C233="","Sem contexto específico",C233),Metas!$A$2:$C$10,2,FALSE),"Baixa",IF(D233&gt;VLOOKUP(IF(C233="","Sem contexto específico",C233),Metas!$A$2:$C$10,3,FALSE),"Alta","No alvo")),""))</f>
        <v/>
      </c>
    </row>
    <row r="234">
      <c r="A234" s="6" t="n"/>
      <c r="B234" s="7" t="n"/>
      <c r="E234">
        <f>IF(D234="","",IFERROR(IF(D234&lt;VLOOKUP(IF(C234="","Sem contexto específico",C234),Metas!$A$2:$C$10,2,FALSE),"Baixa",IF(D234&gt;VLOOKUP(IF(C234="","Sem contexto específico",C234),Metas!$A$2:$C$10,3,FALSE),"Alta","No alvo")),""))</f>
        <v/>
      </c>
    </row>
    <row r="235">
      <c r="A235" s="6" t="n"/>
      <c r="B235" s="7" t="n"/>
      <c r="E235">
        <f>IF(D235="","",IFERROR(IF(D235&lt;VLOOKUP(IF(C235="","Sem contexto específico",C235),Metas!$A$2:$C$10,2,FALSE),"Baixa",IF(D235&gt;VLOOKUP(IF(C235="","Sem contexto específico",C235),Metas!$A$2:$C$10,3,FALSE),"Alta","No alvo")),""))</f>
        <v/>
      </c>
    </row>
    <row r="236">
      <c r="A236" s="6" t="n"/>
      <c r="B236" s="7" t="n"/>
      <c r="E236">
        <f>IF(D236="","",IFERROR(IF(D236&lt;VLOOKUP(IF(C236="","Sem contexto específico",C236),Metas!$A$2:$C$10,2,FALSE),"Baixa",IF(D236&gt;VLOOKUP(IF(C236="","Sem contexto específico",C236),Metas!$A$2:$C$10,3,FALSE),"Alta","No alvo")),""))</f>
        <v/>
      </c>
    </row>
    <row r="237">
      <c r="A237" s="6" t="n"/>
      <c r="B237" s="7" t="n"/>
      <c r="E237">
        <f>IF(D237="","",IFERROR(IF(D237&lt;VLOOKUP(IF(C237="","Sem contexto específico",C237),Metas!$A$2:$C$10,2,FALSE),"Baixa",IF(D237&gt;VLOOKUP(IF(C237="","Sem contexto específico",C237),Metas!$A$2:$C$10,3,FALSE),"Alta","No alvo")),""))</f>
        <v/>
      </c>
    </row>
    <row r="238">
      <c r="A238" s="6" t="n"/>
      <c r="B238" s="7" t="n"/>
      <c r="E238">
        <f>IF(D238="","",IFERROR(IF(D238&lt;VLOOKUP(IF(C238="","Sem contexto específico",C238),Metas!$A$2:$C$10,2,FALSE),"Baixa",IF(D238&gt;VLOOKUP(IF(C238="","Sem contexto específico",C238),Metas!$A$2:$C$10,3,FALSE),"Alta","No alvo")),""))</f>
        <v/>
      </c>
    </row>
    <row r="239">
      <c r="A239" s="6" t="n"/>
      <c r="B239" s="7" t="n"/>
      <c r="E239">
        <f>IF(D239="","",IFERROR(IF(D239&lt;VLOOKUP(IF(C239="","Sem contexto específico",C239),Metas!$A$2:$C$10,2,FALSE),"Baixa",IF(D239&gt;VLOOKUP(IF(C239="","Sem contexto específico",C239),Metas!$A$2:$C$10,3,FALSE),"Alta","No alvo")),""))</f>
        <v/>
      </c>
    </row>
    <row r="240">
      <c r="A240" s="6" t="n"/>
      <c r="B240" s="7" t="n"/>
      <c r="E240">
        <f>IF(D240="","",IFERROR(IF(D240&lt;VLOOKUP(IF(C240="","Sem contexto específico",C240),Metas!$A$2:$C$10,2,FALSE),"Baixa",IF(D240&gt;VLOOKUP(IF(C240="","Sem contexto específico",C240),Metas!$A$2:$C$10,3,FALSE),"Alta","No alvo")),""))</f>
        <v/>
      </c>
    </row>
    <row r="241">
      <c r="A241" s="6" t="n"/>
      <c r="B241" s="7" t="n"/>
      <c r="E241">
        <f>IF(D241="","",IFERROR(IF(D241&lt;VLOOKUP(IF(C241="","Sem contexto específico",C241),Metas!$A$2:$C$10,2,FALSE),"Baixa",IF(D241&gt;VLOOKUP(IF(C241="","Sem contexto específico",C241),Metas!$A$2:$C$10,3,FALSE),"Alta","No alvo")),""))</f>
        <v/>
      </c>
    </row>
    <row r="242">
      <c r="A242" s="6" t="n"/>
      <c r="B242" s="7" t="n"/>
      <c r="E242">
        <f>IF(D242="","",IFERROR(IF(D242&lt;VLOOKUP(IF(C242="","Sem contexto específico",C242),Metas!$A$2:$C$10,2,FALSE),"Baixa",IF(D242&gt;VLOOKUP(IF(C242="","Sem contexto específico",C242),Metas!$A$2:$C$10,3,FALSE),"Alta","No alvo")),""))</f>
        <v/>
      </c>
    </row>
    <row r="243">
      <c r="A243" s="6" t="n"/>
      <c r="B243" s="7" t="n"/>
      <c r="E243">
        <f>IF(D243="","",IFERROR(IF(D243&lt;VLOOKUP(IF(C243="","Sem contexto específico",C243),Metas!$A$2:$C$10,2,FALSE),"Baixa",IF(D243&gt;VLOOKUP(IF(C243="","Sem contexto específico",C243),Metas!$A$2:$C$10,3,FALSE),"Alta","No alvo")),""))</f>
        <v/>
      </c>
    </row>
    <row r="244">
      <c r="A244" s="6" t="n"/>
      <c r="B244" s="7" t="n"/>
      <c r="E244">
        <f>IF(D244="","",IFERROR(IF(D244&lt;VLOOKUP(IF(C244="","Sem contexto específico",C244),Metas!$A$2:$C$10,2,FALSE),"Baixa",IF(D244&gt;VLOOKUP(IF(C244="","Sem contexto específico",C244),Metas!$A$2:$C$10,3,FALSE),"Alta","No alvo")),""))</f>
        <v/>
      </c>
    </row>
    <row r="245">
      <c r="A245" s="6" t="n"/>
      <c r="B245" s="7" t="n"/>
      <c r="E245">
        <f>IF(D245="","",IFERROR(IF(D245&lt;VLOOKUP(IF(C245="","Sem contexto específico",C245),Metas!$A$2:$C$10,2,FALSE),"Baixa",IF(D245&gt;VLOOKUP(IF(C245="","Sem contexto específico",C245),Metas!$A$2:$C$10,3,FALSE),"Alta","No alvo")),""))</f>
        <v/>
      </c>
    </row>
    <row r="246">
      <c r="A246" s="6" t="n"/>
      <c r="B246" s="7" t="n"/>
      <c r="E246">
        <f>IF(D246="","",IFERROR(IF(D246&lt;VLOOKUP(IF(C246="","Sem contexto específico",C246),Metas!$A$2:$C$10,2,FALSE),"Baixa",IF(D246&gt;VLOOKUP(IF(C246="","Sem contexto específico",C246),Metas!$A$2:$C$10,3,FALSE),"Alta","No alvo")),""))</f>
        <v/>
      </c>
    </row>
    <row r="247">
      <c r="A247" s="6" t="n"/>
      <c r="B247" s="7" t="n"/>
      <c r="E247">
        <f>IF(D247="","",IFERROR(IF(D247&lt;VLOOKUP(IF(C247="","Sem contexto específico",C247),Metas!$A$2:$C$10,2,FALSE),"Baixa",IF(D247&gt;VLOOKUP(IF(C247="","Sem contexto específico",C247),Metas!$A$2:$C$10,3,FALSE),"Alta","No alvo")),""))</f>
        <v/>
      </c>
    </row>
    <row r="248">
      <c r="A248" s="6" t="n"/>
      <c r="B248" s="7" t="n"/>
      <c r="E248">
        <f>IF(D248="","",IFERROR(IF(D248&lt;VLOOKUP(IF(C248="","Sem contexto específico",C248),Metas!$A$2:$C$10,2,FALSE),"Baixa",IF(D248&gt;VLOOKUP(IF(C248="","Sem contexto específico",C248),Metas!$A$2:$C$10,3,FALSE),"Alta","No alvo")),""))</f>
        <v/>
      </c>
    </row>
    <row r="249">
      <c r="A249" s="6" t="n"/>
      <c r="B249" s="7" t="n"/>
      <c r="E249">
        <f>IF(D249="","",IFERROR(IF(D249&lt;VLOOKUP(IF(C249="","Sem contexto específico",C249),Metas!$A$2:$C$10,2,FALSE),"Baixa",IF(D249&gt;VLOOKUP(IF(C249="","Sem contexto específico",C249),Metas!$A$2:$C$10,3,FALSE),"Alta","No alvo")),""))</f>
        <v/>
      </c>
    </row>
    <row r="250">
      <c r="A250" s="6" t="n"/>
      <c r="B250" s="7" t="n"/>
      <c r="E250">
        <f>IF(D250="","",IFERROR(IF(D250&lt;VLOOKUP(IF(C250="","Sem contexto específico",C250),Metas!$A$2:$C$10,2,FALSE),"Baixa",IF(D250&gt;VLOOKUP(IF(C250="","Sem contexto específico",C250),Metas!$A$2:$C$10,3,FALSE),"Alta","No alvo")),""))</f>
        <v/>
      </c>
    </row>
    <row r="251">
      <c r="A251" s="6" t="n"/>
      <c r="B251" s="7" t="n"/>
      <c r="E251">
        <f>IF(D251="","",IFERROR(IF(D251&lt;VLOOKUP(IF(C251="","Sem contexto específico",C251),Metas!$A$2:$C$10,2,FALSE),"Baixa",IF(D251&gt;VLOOKUP(IF(C251="","Sem contexto específico",C251),Metas!$A$2:$C$10,3,FALSE),"Alta","No alvo")),""))</f>
        <v/>
      </c>
    </row>
    <row r="252">
      <c r="A252" s="6" t="n"/>
      <c r="B252" s="7" t="n"/>
      <c r="E252">
        <f>IF(D252="","",IFERROR(IF(D252&lt;VLOOKUP(IF(C252="","Sem contexto específico",C252),Metas!$A$2:$C$10,2,FALSE),"Baixa",IF(D252&gt;VLOOKUP(IF(C252="","Sem contexto específico",C252),Metas!$A$2:$C$10,3,FALSE),"Alta","No alvo")),""))</f>
        <v/>
      </c>
    </row>
    <row r="253">
      <c r="A253" s="6" t="n"/>
      <c r="B253" s="7" t="n"/>
      <c r="E253">
        <f>IF(D253="","",IFERROR(IF(D253&lt;VLOOKUP(IF(C253="","Sem contexto específico",C253),Metas!$A$2:$C$10,2,FALSE),"Baixa",IF(D253&gt;VLOOKUP(IF(C253="","Sem contexto específico",C253),Metas!$A$2:$C$10,3,FALSE),"Alta","No alvo")),""))</f>
        <v/>
      </c>
    </row>
    <row r="254">
      <c r="A254" s="6" t="n"/>
      <c r="B254" s="7" t="n"/>
      <c r="E254">
        <f>IF(D254="","",IFERROR(IF(D254&lt;VLOOKUP(IF(C254="","Sem contexto específico",C254),Metas!$A$2:$C$10,2,FALSE),"Baixa",IF(D254&gt;VLOOKUP(IF(C254="","Sem contexto específico",C254),Metas!$A$2:$C$10,3,FALSE),"Alta","No alvo")),""))</f>
        <v/>
      </c>
    </row>
    <row r="255">
      <c r="A255" s="6" t="n"/>
      <c r="B255" s="7" t="n"/>
      <c r="E255">
        <f>IF(D255="","",IFERROR(IF(D255&lt;VLOOKUP(IF(C255="","Sem contexto específico",C255),Metas!$A$2:$C$10,2,FALSE),"Baixa",IF(D255&gt;VLOOKUP(IF(C255="","Sem contexto específico",C255),Metas!$A$2:$C$10,3,FALSE),"Alta","No alvo")),""))</f>
        <v/>
      </c>
    </row>
    <row r="256">
      <c r="A256" s="6" t="n"/>
      <c r="B256" s="7" t="n"/>
      <c r="E256">
        <f>IF(D256="","",IFERROR(IF(D256&lt;VLOOKUP(IF(C256="","Sem contexto específico",C256),Metas!$A$2:$C$10,2,FALSE),"Baixa",IF(D256&gt;VLOOKUP(IF(C256="","Sem contexto específico",C256),Metas!$A$2:$C$10,3,FALSE),"Alta","No alvo")),""))</f>
        <v/>
      </c>
    </row>
    <row r="257">
      <c r="A257" s="6" t="n"/>
      <c r="B257" s="7" t="n"/>
      <c r="E257">
        <f>IF(D257="","",IFERROR(IF(D257&lt;VLOOKUP(IF(C257="","Sem contexto específico",C257),Metas!$A$2:$C$10,2,FALSE),"Baixa",IF(D257&gt;VLOOKUP(IF(C257="","Sem contexto específico",C257),Metas!$A$2:$C$10,3,FALSE),"Alta","No alvo")),""))</f>
        <v/>
      </c>
    </row>
    <row r="258">
      <c r="A258" s="6" t="n"/>
      <c r="B258" s="7" t="n"/>
      <c r="E258">
        <f>IF(D258="","",IFERROR(IF(D258&lt;VLOOKUP(IF(C258="","Sem contexto específico",C258),Metas!$A$2:$C$10,2,FALSE),"Baixa",IF(D258&gt;VLOOKUP(IF(C258="","Sem contexto específico",C258),Metas!$A$2:$C$10,3,FALSE),"Alta","No alvo")),""))</f>
        <v/>
      </c>
    </row>
    <row r="259">
      <c r="A259" s="6" t="n"/>
      <c r="B259" s="7" t="n"/>
      <c r="E259">
        <f>IF(D259="","",IFERROR(IF(D259&lt;VLOOKUP(IF(C259="","Sem contexto específico",C259),Metas!$A$2:$C$10,2,FALSE),"Baixa",IF(D259&gt;VLOOKUP(IF(C259="","Sem contexto específico",C259),Metas!$A$2:$C$10,3,FALSE),"Alta","No alvo")),""))</f>
        <v/>
      </c>
    </row>
    <row r="260">
      <c r="A260" s="6" t="n"/>
      <c r="B260" s="7" t="n"/>
      <c r="E260">
        <f>IF(D260="","",IFERROR(IF(D260&lt;VLOOKUP(IF(C260="","Sem contexto específico",C260),Metas!$A$2:$C$10,2,FALSE),"Baixa",IF(D260&gt;VLOOKUP(IF(C260="","Sem contexto específico",C260),Metas!$A$2:$C$10,3,FALSE),"Alta","No alvo")),""))</f>
        <v/>
      </c>
    </row>
    <row r="261">
      <c r="A261" s="6" t="n"/>
      <c r="B261" s="7" t="n"/>
      <c r="E261">
        <f>IF(D261="","",IFERROR(IF(D261&lt;VLOOKUP(IF(C261="","Sem contexto específico",C261),Metas!$A$2:$C$10,2,FALSE),"Baixa",IF(D261&gt;VLOOKUP(IF(C261="","Sem contexto específico",C261),Metas!$A$2:$C$10,3,FALSE),"Alta","No alvo")),""))</f>
        <v/>
      </c>
    </row>
    <row r="262">
      <c r="A262" s="6" t="n"/>
      <c r="B262" s="7" t="n"/>
      <c r="E262">
        <f>IF(D262="","",IFERROR(IF(D262&lt;VLOOKUP(IF(C262="","Sem contexto específico",C262),Metas!$A$2:$C$10,2,FALSE),"Baixa",IF(D262&gt;VLOOKUP(IF(C262="","Sem contexto específico",C262),Metas!$A$2:$C$10,3,FALSE),"Alta","No alvo")),""))</f>
        <v/>
      </c>
    </row>
    <row r="263">
      <c r="A263" s="6" t="n"/>
      <c r="B263" s="7" t="n"/>
      <c r="E263">
        <f>IF(D263="","",IFERROR(IF(D263&lt;VLOOKUP(IF(C263="","Sem contexto específico",C263),Metas!$A$2:$C$10,2,FALSE),"Baixa",IF(D263&gt;VLOOKUP(IF(C263="","Sem contexto específico",C263),Metas!$A$2:$C$10,3,FALSE),"Alta","No alvo")),""))</f>
        <v/>
      </c>
    </row>
    <row r="264">
      <c r="A264" s="6" t="n"/>
      <c r="B264" s="7" t="n"/>
      <c r="E264">
        <f>IF(D264="","",IFERROR(IF(D264&lt;VLOOKUP(IF(C264="","Sem contexto específico",C264),Metas!$A$2:$C$10,2,FALSE),"Baixa",IF(D264&gt;VLOOKUP(IF(C264="","Sem contexto específico",C264),Metas!$A$2:$C$10,3,FALSE),"Alta","No alvo")),""))</f>
        <v/>
      </c>
    </row>
    <row r="265">
      <c r="A265" s="6" t="n"/>
      <c r="B265" s="7" t="n"/>
      <c r="E265">
        <f>IF(D265="","",IFERROR(IF(D265&lt;VLOOKUP(IF(C265="","Sem contexto específico",C265),Metas!$A$2:$C$10,2,FALSE),"Baixa",IF(D265&gt;VLOOKUP(IF(C265="","Sem contexto específico",C265),Metas!$A$2:$C$10,3,FALSE),"Alta","No alvo")),""))</f>
        <v/>
      </c>
    </row>
    <row r="266">
      <c r="A266" s="6" t="n"/>
      <c r="B266" s="7" t="n"/>
      <c r="E266">
        <f>IF(D266="","",IFERROR(IF(D266&lt;VLOOKUP(IF(C266="","Sem contexto específico",C266),Metas!$A$2:$C$10,2,FALSE),"Baixa",IF(D266&gt;VLOOKUP(IF(C266="","Sem contexto específico",C266),Metas!$A$2:$C$10,3,FALSE),"Alta","No alvo")),""))</f>
        <v/>
      </c>
    </row>
    <row r="267">
      <c r="A267" s="6" t="n"/>
      <c r="B267" s="7" t="n"/>
      <c r="E267">
        <f>IF(D267="","",IFERROR(IF(D267&lt;VLOOKUP(IF(C267="","Sem contexto específico",C267),Metas!$A$2:$C$10,2,FALSE),"Baixa",IF(D267&gt;VLOOKUP(IF(C267="","Sem contexto específico",C267),Metas!$A$2:$C$10,3,FALSE),"Alta","No alvo")),""))</f>
        <v/>
      </c>
    </row>
    <row r="268">
      <c r="A268" s="6" t="n"/>
      <c r="B268" s="7" t="n"/>
      <c r="E268">
        <f>IF(D268="","",IFERROR(IF(D268&lt;VLOOKUP(IF(C268="","Sem contexto específico",C268),Metas!$A$2:$C$10,2,FALSE),"Baixa",IF(D268&gt;VLOOKUP(IF(C268="","Sem contexto específico",C268),Metas!$A$2:$C$10,3,FALSE),"Alta","No alvo")),""))</f>
        <v/>
      </c>
    </row>
    <row r="269">
      <c r="A269" s="6" t="n"/>
      <c r="B269" s="7" t="n"/>
      <c r="E269">
        <f>IF(D269="","",IFERROR(IF(D269&lt;VLOOKUP(IF(C269="","Sem contexto específico",C269),Metas!$A$2:$C$10,2,FALSE),"Baixa",IF(D269&gt;VLOOKUP(IF(C269="","Sem contexto específico",C269),Metas!$A$2:$C$10,3,FALSE),"Alta","No alvo")),""))</f>
        <v/>
      </c>
    </row>
    <row r="270">
      <c r="A270" s="6" t="n"/>
      <c r="B270" s="7" t="n"/>
      <c r="E270">
        <f>IF(D270="","",IFERROR(IF(D270&lt;VLOOKUP(IF(C270="","Sem contexto específico",C270),Metas!$A$2:$C$10,2,FALSE),"Baixa",IF(D270&gt;VLOOKUP(IF(C270="","Sem contexto específico",C270),Metas!$A$2:$C$10,3,FALSE),"Alta","No alvo")),""))</f>
        <v/>
      </c>
    </row>
    <row r="271">
      <c r="A271" s="6" t="n"/>
      <c r="B271" s="7" t="n"/>
      <c r="E271">
        <f>IF(D271="","",IFERROR(IF(D271&lt;VLOOKUP(IF(C271="","Sem contexto específico",C271),Metas!$A$2:$C$10,2,FALSE),"Baixa",IF(D271&gt;VLOOKUP(IF(C271="","Sem contexto específico",C271),Metas!$A$2:$C$10,3,FALSE),"Alta","No alvo")),""))</f>
        <v/>
      </c>
    </row>
    <row r="272">
      <c r="A272" s="6" t="n"/>
      <c r="B272" s="7" t="n"/>
      <c r="E272">
        <f>IF(D272="","",IFERROR(IF(D272&lt;VLOOKUP(IF(C272="","Sem contexto específico",C272),Metas!$A$2:$C$10,2,FALSE),"Baixa",IF(D272&gt;VLOOKUP(IF(C272="","Sem contexto específico",C272),Metas!$A$2:$C$10,3,FALSE),"Alta","No alvo")),""))</f>
        <v/>
      </c>
    </row>
    <row r="273">
      <c r="A273" s="6" t="n"/>
      <c r="B273" s="7" t="n"/>
      <c r="E273">
        <f>IF(D273="","",IFERROR(IF(D273&lt;VLOOKUP(IF(C273="","Sem contexto específico",C273),Metas!$A$2:$C$10,2,FALSE),"Baixa",IF(D273&gt;VLOOKUP(IF(C273="","Sem contexto específico",C273),Metas!$A$2:$C$10,3,FALSE),"Alta","No alvo")),""))</f>
        <v/>
      </c>
    </row>
    <row r="274">
      <c r="A274" s="6" t="n"/>
      <c r="B274" s="7" t="n"/>
      <c r="E274">
        <f>IF(D274="","",IFERROR(IF(D274&lt;VLOOKUP(IF(C274="","Sem contexto específico",C274),Metas!$A$2:$C$10,2,FALSE),"Baixa",IF(D274&gt;VLOOKUP(IF(C274="","Sem contexto específico",C274),Metas!$A$2:$C$10,3,FALSE),"Alta","No alvo")),""))</f>
        <v/>
      </c>
    </row>
    <row r="275">
      <c r="A275" s="6" t="n"/>
      <c r="B275" s="7" t="n"/>
      <c r="E275">
        <f>IF(D275="","",IFERROR(IF(D275&lt;VLOOKUP(IF(C275="","Sem contexto específico",C275),Metas!$A$2:$C$10,2,FALSE),"Baixa",IF(D275&gt;VLOOKUP(IF(C275="","Sem contexto específico",C275),Metas!$A$2:$C$10,3,FALSE),"Alta","No alvo")),""))</f>
        <v/>
      </c>
    </row>
    <row r="276">
      <c r="A276" s="6" t="n"/>
      <c r="B276" s="7" t="n"/>
      <c r="E276">
        <f>IF(D276="","",IFERROR(IF(D276&lt;VLOOKUP(IF(C276="","Sem contexto específico",C276),Metas!$A$2:$C$10,2,FALSE),"Baixa",IF(D276&gt;VLOOKUP(IF(C276="","Sem contexto específico",C276),Metas!$A$2:$C$10,3,FALSE),"Alta","No alvo")),""))</f>
        <v/>
      </c>
    </row>
    <row r="277">
      <c r="A277" s="6" t="n"/>
      <c r="B277" s="7" t="n"/>
      <c r="E277">
        <f>IF(D277="","",IFERROR(IF(D277&lt;VLOOKUP(IF(C277="","Sem contexto específico",C277),Metas!$A$2:$C$10,2,FALSE),"Baixa",IF(D277&gt;VLOOKUP(IF(C277="","Sem contexto específico",C277),Metas!$A$2:$C$10,3,FALSE),"Alta","No alvo")),""))</f>
        <v/>
      </c>
    </row>
    <row r="278">
      <c r="A278" s="6" t="n"/>
      <c r="B278" s="7" t="n"/>
      <c r="E278">
        <f>IF(D278="","",IFERROR(IF(D278&lt;VLOOKUP(IF(C278="","Sem contexto específico",C278),Metas!$A$2:$C$10,2,FALSE),"Baixa",IF(D278&gt;VLOOKUP(IF(C278="","Sem contexto específico",C278),Metas!$A$2:$C$10,3,FALSE),"Alta","No alvo")),""))</f>
        <v/>
      </c>
    </row>
    <row r="279">
      <c r="A279" s="6" t="n"/>
      <c r="B279" s="7" t="n"/>
      <c r="E279">
        <f>IF(D279="","",IFERROR(IF(D279&lt;VLOOKUP(IF(C279="","Sem contexto específico",C279),Metas!$A$2:$C$10,2,FALSE),"Baixa",IF(D279&gt;VLOOKUP(IF(C279="","Sem contexto específico",C279),Metas!$A$2:$C$10,3,FALSE),"Alta","No alvo")),""))</f>
        <v/>
      </c>
    </row>
    <row r="280">
      <c r="A280" s="6" t="n"/>
      <c r="B280" s="7" t="n"/>
      <c r="E280">
        <f>IF(D280="","",IFERROR(IF(D280&lt;VLOOKUP(IF(C280="","Sem contexto específico",C280),Metas!$A$2:$C$10,2,FALSE),"Baixa",IF(D280&gt;VLOOKUP(IF(C280="","Sem contexto específico",C280),Metas!$A$2:$C$10,3,FALSE),"Alta","No alvo")),""))</f>
        <v/>
      </c>
    </row>
    <row r="281">
      <c r="A281" s="6" t="n"/>
      <c r="B281" s="7" t="n"/>
      <c r="E281">
        <f>IF(D281="","",IFERROR(IF(D281&lt;VLOOKUP(IF(C281="","Sem contexto específico",C281),Metas!$A$2:$C$10,2,FALSE),"Baixa",IF(D281&gt;VLOOKUP(IF(C281="","Sem contexto específico",C281),Metas!$A$2:$C$10,3,FALSE),"Alta","No alvo")),""))</f>
        <v/>
      </c>
    </row>
    <row r="282">
      <c r="A282" s="6" t="n"/>
      <c r="B282" s="7" t="n"/>
      <c r="E282">
        <f>IF(D282="","",IFERROR(IF(D282&lt;VLOOKUP(IF(C282="","Sem contexto específico",C282),Metas!$A$2:$C$10,2,FALSE),"Baixa",IF(D282&gt;VLOOKUP(IF(C282="","Sem contexto específico",C282),Metas!$A$2:$C$10,3,FALSE),"Alta","No alvo")),""))</f>
        <v/>
      </c>
    </row>
    <row r="283">
      <c r="A283" s="6" t="n"/>
      <c r="B283" s="7" t="n"/>
      <c r="E283">
        <f>IF(D283="","",IFERROR(IF(D283&lt;VLOOKUP(IF(C283="","Sem contexto específico",C283),Metas!$A$2:$C$10,2,FALSE),"Baixa",IF(D283&gt;VLOOKUP(IF(C283="","Sem contexto específico",C283),Metas!$A$2:$C$10,3,FALSE),"Alta","No alvo")),""))</f>
        <v/>
      </c>
    </row>
    <row r="284">
      <c r="A284" s="6" t="n"/>
      <c r="B284" s="7" t="n"/>
      <c r="E284">
        <f>IF(D284="","",IFERROR(IF(D284&lt;VLOOKUP(IF(C284="","Sem contexto específico",C284),Metas!$A$2:$C$10,2,FALSE),"Baixa",IF(D284&gt;VLOOKUP(IF(C284="","Sem contexto específico",C284),Metas!$A$2:$C$10,3,FALSE),"Alta","No alvo")),""))</f>
        <v/>
      </c>
    </row>
    <row r="285">
      <c r="A285" s="6" t="n"/>
      <c r="B285" s="7" t="n"/>
      <c r="E285">
        <f>IF(D285="","",IFERROR(IF(D285&lt;VLOOKUP(IF(C285="","Sem contexto específico",C285),Metas!$A$2:$C$10,2,FALSE),"Baixa",IF(D285&gt;VLOOKUP(IF(C285="","Sem contexto específico",C285),Metas!$A$2:$C$10,3,FALSE),"Alta","No alvo")),""))</f>
        <v/>
      </c>
    </row>
    <row r="286">
      <c r="A286" s="6" t="n"/>
      <c r="B286" s="7" t="n"/>
      <c r="E286">
        <f>IF(D286="","",IFERROR(IF(D286&lt;VLOOKUP(IF(C286="","Sem contexto específico",C286),Metas!$A$2:$C$10,2,FALSE),"Baixa",IF(D286&gt;VLOOKUP(IF(C286="","Sem contexto específico",C286),Metas!$A$2:$C$10,3,FALSE),"Alta","No alvo")),""))</f>
        <v/>
      </c>
    </row>
    <row r="287">
      <c r="A287" s="6" t="n"/>
      <c r="B287" s="7" t="n"/>
      <c r="E287">
        <f>IF(D287="","",IFERROR(IF(D287&lt;VLOOKUP(IF(C287="","Sem contexto específico",C287),Metas!$A$2:$C$10,2,FALSE),"Baixa",IF(D287&gt;VLOOKUP(IF(C287="","Sem contexto específico",C287),Metas!$A$2:$C$10,3,FALSE),"Alta","No alvo")),""))</f>
        <v/>
      </c>
    </row>
    <row r="288">
      <c r="A288" s="6" t="n"/>
      <c r="B288" s="7" t="n"/>
      <c r="E288">
        <f>IF(D288="","",IFERROR(IF(D288&lt;VLOOKUP(IF(C288="","Sem contexto específico",C288),Metas!$A$2:$C$10,2,FALSE),"Baixa",IF(D288&gt;VLOOKUP(IF(C288="","Sem contexto específico",C288),Metas!$A$2:$C$10,3,FALSE),"Alta","No alvo")),""))</f>
        <v/>
      </c>
    </row>
    <row r="289">
      <c r="A289" s="6" t="n"/>
      <c r="B289" s="7" t="n"/>
      <c r="E289">
        <f>IF(D289="","",IFERROR(IF(D289&lt;VLOOKUP(IF(C289="","Sem contexto específico",C289),Metas!$A$2:$C$10,2,FALSE),"Baixa",IF(D289&gt;VLOOKUP(IF(C289="","Sem contexto específico",C289),Metas!$A$2:$C$10,3,FALSE),"Alta","No alvo")),""))</f>
        <v/>
      </c>
    </row>
    <row r="290">
      <c r="A290" s="6" t="n"/>
      <c r="B290" s="7" t="n"/>
      <c r="E290">
        <f>IF(D290="","",IFERROR(IF(D290&lt;VLOOKUP(IF(C290="","Sem contexto específico",C290),Metas!$A$2:$C$10,2,FALSE),"Baixa",IF(D290&gt;VLOOKUP(IF(C290="","Sem contexto específico",C290),Metas!$A$2:$C$10,3,FALSE),"Alta","No alvo")),""))</f>
        <v/>
      </c>
    </row>
    <row r="291">
      <c r="A291" s="6" t="n"/>
      <c r="B291" s="7" t="n"/>
      <c r="E291">
        <f>IF(D291="","",IFERROR(IF(D291&lt;VLOOKUP(IF(C291="","Sem contexto específico",C291),Metas!$A$2:$C$10,2,FALSE),"Baixa",IF(D291&gt;VLOOKUP(IF(C291="","Sem contexto específico",C291),Metas!$A$2:$C$10,3,FALSE),"Alta","No alvo")),""))</f>
        <v/>
      </c>
    </row>
    <row r="292">
      <c r="A292" s="6" t="n"/>
      <c r="B292" s="7" t="n"/>
      <c r="E292">
        <f>IF(D292="","",IFERROR(IF(D292&lt;VLOOKUP(IF(C292="","Sem contexto específico",C292),Metas!$A$2:$C$10,2,FALSE),"Baixa",IF(D292&gt;VLOOKUP(IF(C292="","Sem contexto específico",C292),Metas!$A$2:$C$10,3,FALSE),"Alta","No alvo")),""))</f>
        <v/>
      </c>
    </row>
    <row r="293">
      <c r="A293" s="6" t="n"/>
      <c r="B293" s="7" t="n"/>
      <c r="E293">
        <f>IF(D293="","",IFERROR(IF(D293&lt;VLOOKUP(IF(C293="","Sem contexto específico",C293),Metas!$A$2:$C$10,2,FALSE),"Baixa",IF(D293&gt;VLOOKUP(IF(C293="","Sem contexto específico",C293),Metas!$A$2:$C$10,3,FALSE),"Alta","No alvo")),""))</f>
        <v/>
      </c>
    </row>
    <row r="294">
      <c r="A294" s="6" t="n"/>
      <c r="B294" s="7" t="n"/>
      <c r="E294">
        <f>IF(D294="","",IFERROR(IF(D294&lt;VLOOKUP(IF(C294="","Sem contexto específico",C294),Metas!$A$2:$C$10,2,FALSE),"Baixa",IF(D294&gt;VLOOKUP(IF(C294="","Sem contexto específico",C294),Metas!$A$2:$C$10,3,FALSE),"Alta","No alvo")),""))</f>
        <v/>
      </c>
    </row>
    <row r="295">
      <c r="A295" s="6" t="n"/>
      <c r="B295" s="7" t="n"/>
      <c r="E295">
        <f>IF(D295="","",IFERROR(IF(D295&lt;VLOOKUP(IF(C295="","Sem contexto específico",C295),Metas!$A$2:$C$10,2,FALSE),"Baixa",IF(D295&gt;VLOOKUP(IF(C295="","Sem contexto específico",C295),Metas!$A$2:$C$10,3,FALSE),"Alta","No alvo")),""))</f>
        <v/>
      </c>
    </row>
    <row r="296">
      <c r="A296" s="6" t="n"/>
      <c r="B296" s="7" t="n"/>
      <c r="E296">
        <f>IF(D296="","",IFERROR(IF(D296&lt;VLOOKUP(IF(C296="","Sem contexto específico",C296),Metas!$A$2:$C$10,2,FALSE),"Baixa",IF(D296&gt;VLOOKUP(IF(C296="","Sem contexto específico",C296),Metas!$A$2:$C$10,3,FALSE),"Alta","No alvo")),""))</f>
        <v/>
      </c>
    </row>
    <row r="297">
      <c r="A297" s="6" t="n"/>
      <c r="B297" s="7" t="n"/>
      <c r="E297">
        <f>IF(D297="","",IFERROR(IF(D297&lt;VLOOKUP(IF(C297="","Sem contexto específico",C297),Metas!$A$2:$C$10,2,FALSE),"Baixa",IF(D297&gt;VLOOKUP(IF(C297="","Sem contexto específico",C297),Metas!$A$2:$C$10,3,FALSE),"Alta","No alvo")),""))</f>
        <v/>
      </c>
    </row>
    <row r="298">
      <c r="A298" s="6" t="n"/>
      <c r="B298" s="7" t="n"/>
      <c r="E298">
        <f>IF(D298="","",IFERROR(IF(D298&lt;VLOOKUP(IF(C298="","Sem contexto específico",C298),Metas!$A$2:$C$10,2,FALSE),"Baixa",IF(D298&gt;VLOOKUP(IF(C298="","Sem contexto específico",C298),Metas!$A$2:$C$10,3,FALSE),"Alta","No alvo")),""))</f>
        <v/>
      </c>
    </row>
    <row r="299">
      <c r="A299" s="6" t="n"/>
      <c r="B299" s="7" t="n"/>
      <c r="E299">
        <f>IF(D299="","",IFERROR(IF(D299&lt;VLOOKUP(IF(C299="","Sem contexto específico",C299),Metas!$A$2:$C$10,2,FALSE),"Baixa",IF(D299&gt;VLOOKUP(IF(C299="","Sem contexto específico",C299),Metas!$A$2:$C$10,3,FALSE),"Alta","No alvo")),""))</f>
        <v/>
      </c>
    </row>
    <row r="300">
      <c r="A300" s="6" t="n"/>
      <c r="B300" s="7" t="n"/>
      <c r="E300">
        <f>IF(D300="","",IFERROR(IF(D300&lt;VLOOKUP(IF(C300="","Sem contexto específico",C300),Metas!$A$2:$C$10,2,FALSE),"Baixa",IF(D300&gt;VLOOKUP(IF(C300="","Sem contexto específico",C300),Metas!$A$2:$C$10,3,FALSE),"Alta","No alvo")),""))</f>
        <v/>
      </c>
    </row>
    <row r="301">
      <c r="A301" s="6" t="n"/>
      <c r="B301" s="7" t="n"/>
      <c r="E301">
        <f>IF(D301="","",IFERROR(IF(D301&lt;VLOOKUP(IF(C301="","Sem contexto específico",C301),Metas!$A$2:$C$10,2,FALSE),"Baixa",IF(D301&gt;VLOOKUP(IF(C301="","Sem contexto específico",C301),Metas!$A$2:$C$10,3,FALSE),"Alta","No alvo")),""))</f>
        <v/>
      </c>
    </row>
    <row r="302">
      <c r="A302" s="6" t="n"/>
      <c r="B302" s="7" t="n"/>
      <c r="E302">
        <f>IF(D302="","",IFERROR(IF(D302&lt;VLOOKUP(IF(C302="","Sem contexto específico",C302),Metas!$A$2:$C$10,2,FALSE),"Baixa",IF(D302&gt;VLOOKUP(IF(C302="","Sem contexto específico",C302),Metas!$A$2:$C$10,3,FALSE),"Alta","No alvo")),""))</f>
        <v/>
      </c>
    </row>
    <row r="303">
      <c r="A303" s="6" t="n"/>
      <c r="B303" s="7" t="n"/>
      <c r="E303">
        <f>IF(D303="","",IFERROR(IF(D303&lt;VLOOKUP(IF(C303="","Sem contexto específico",C303),Metas!$A$2:$C$10,2,FALSE),"Baixa",IF(D303&gt;VLOOKUP(IF(C303="","Sem contexto específico",C303),Metas!$A$2:$C$10,3,FALSE),"Alta","No alvo")),""))</f>
        <v/>
      </c>
    </row>
    <row r="304">
      <c r="A304" s="6" t="n"/>
      <c r="B304" s="7" t="n"/>
      <c r="E304">
        <f>IF(D304="","",IFERROR(IF(D304&lt;VLOOKUP(IF(C304="","Sem contexto específico",C304),Metas!$A$2:$C$10,2,FALSE),"Baixa",IF(D304&gt;VLOOKUP(IF(C304="","Sem contexto específico",C304),Metas!$A$2:$C$10,3,FALSE),"Alta","No alvo")),""))</f>
        <v/>
      </c>
    </row>
    <row r="305">
      <c r="A305" s="6" t="n"/>
      <c r="B305" s="7" t="n"/>
      <c r="E305">
        <f>IF(D305="","",IFERROR(IF(D305&lt;VLOOKUP(IF(C305="","Sem contexto específico",C305),Metas!$A$2:$C$10,2,FALSE),"Baixa",IF(D305&gt;VLOOKUP(IF(C305="","Sem contexto específico",C305),Metas!$A$2:$C$10,3,FALSE),"Alta","No alvo")),""))</f>
        <v/>
      </c>
    </row>
    <row r="306">
      <c r="A306" s="6" t="n"/>
      <c r="B306" s="7" t="n"/>
      <c r="E306">
        <f>IF(D306="","",IFERROR(IF(D306&lt;VLOOKUP(IF(C306="","Sem contexto específico",C306),Metas!$A$2:$C$10,2,FALSE),"Baixa",IF(D306&gt;VLOOKUP(IF(C306="","Sem contexto específico",C306),Metas!$A$2:$C$10,3,FALSE),"Alta","No alvo")),""))</f>
        <v/>
      </c>
    </row>
    <row r="307">
      <c r="A307" s="6" t="n"/>
      <c r="B307" s="7" t="n"/>
      <c r="E307">
        <f>IF(D307="","",IFERROR(IF(D307&lt;VLOOKUP(IF(C307="","Sem contexto específico",C307),Metas!$A$2:$C$10,2,FALSE),"Baixa",IF(D307&gt;VLOOKUP(IF(C307="","Sem contexto específico",C307),Metas!$A$2:$C$10,3,FALSE),"Alta","No alvo")),""))</f>
        <v/>
      </c>
    </row>
    <row r="308">
      <c r="A308" s="6" t="n"/>
      <c r="B308" s="7" t="n"/>
      <c r="E308">
        <f>IF(D308="","",IFERROR(IF(D308&lt;VLOOKUP(IF(C308="","Sem contexto específico",C308),Metas!$A$2:$C$10,2,FALSE),"Baixa",IF(D308&gt;VLOOKUP(IF(C308="","Sem contexto específico",C308),Metas!$A$2:$C$10,3,FALSE),"Alta","No alvo")),""))</f>
        <v/>
      </c>
    </row>
    <row r="309">
      <c r="A309" s="6" t="n"/>
      <c r="B309" s="7" t="n"/>
      <c r="E309">
        <f>IF(D309="","",IFERROR(IF(D309&lt;VLOOKUP(IF(C309="","Sem contexto específico",C309),Metas!$A$2:$C$10,2,FALSE),"Baixa",IF(D309&gt;VLOOKUP(IF(C309="","Sem contexto específico",C309),Metas!$A$2:$C$10,3,FALSE),"Alta","No alvo")),""))</f>
        <v/>
      </c>
    </row>
    <row r="310">
      <c r="A310" s="6" t="n"/>
      <c r="B310" s="7" t="n"/>
      <c r="E310">
        <f>IF(D310="","",IFERROR(IF(D310&lt;VLOOKUP(IF(C310="","Sem contexto específico",C310),Metas!$A$2:$C$10,2,FALSE),"Baixa",IF(D310&gt;VLOOKUP(IF(C310="","Sem contexto específico",C310),Metas!$A$2:$C$10,3,FALSE),"Alta","No alvo")),""))</f>
        <v/>
      </c>
    </row>
    <row r="311">
      <c r="A311" s="6" t="n"/>
      <c r="B311" s="7" t="n"/>
      <c r="E311">
        <f>IF(D311="","",IFERROR(IF(D311&lt;VLOOKUP(IF(C311="","Sem contexto específico",C311),Metas!$A$2:$C$10,2,FALSE),"Baixa",IF(D311&gt;VLOOKUP(IF(C311="","Sem contexto específico",C311),Metas!$A$2:$C$10,3,FALSE),"Alta","No alvo")),""))</f>
        <v/>
      </c>
    </row>
    <row r="312">
      <c r="A312" s="6" t="n"/>
      <c r="B312" s="7" t="n"/>
      <c r="E312">
        <f>IF(D312="","",IFERROR(IF(D312&lt;VLOOKUP(IF(C312="","Sem contexto específico",C312),Metas!$A$2:$C$10,2,FALSE),"Baixa",IF(D312&gt;VLOOKUP(IF(C312="","Sem contexto específico",C312),Metas!$A$2:$C$10,3,FALSE),"Alta","No alvo")),""))</f>
        <v/>
      </c>
    </row>
    <row r="313">
      <c r="A313" s="6" t="n"/>
      <c r="B313" s="7" t="n"/>
      <c r="E313">
        <f>IF(D313="","",IFERROR(IF(D313&lt;VLOOKUP(IF(C313="","Sem contexto específico",C313),Metas!$A$2:$C$10,2,FALSE),"Baixa",IF(D313&gt;VLOOKUP(IF(C313="","Sem contexto específico",C313),Metas!$A$2:$C$10,3,FALSE),"Alta","No alvo")),""))</f>
        <v/>
      </c>
    </row>
    <row r="314">
      <c r="A314" s="6" t="n"/>
      <c r="B314" s="7" t="n"/>
      <c r="E314">
        <f>IF(D314="","",IFERROR(IF(D314&lt;VLOOKUP(IF(C314="","Sem contexto específico",C314),Metas!$A$2:$C$10,2,FALSE),"Baixa",IF(D314&gt;VLOOKUP(IF(C314="","Sem contexto específico",C314),Metas!$A$2:$C$10,3,FALSE),"Alta","No alvo")),""))</f>
        <v/>
      </c>
    </row>
    <row r="315">
      <c r="A315" s="6" t="n"/>
      <c r="B315" s="7" t="n"/>
      <c r="E315">
        <f>IF(D315="","",IFERROR(IF(D315&lt;VLOOKUP(IF(C315="","Sem contexto específico",C315),Metas!$A$2:$C$10,2,FALSE),"Baixa",IF(D315&gt;VLOOKUP(IF(C315="","Sem contexto específico",C315),Metas!$A$2:$C$10,3,FALSE),"Alta","No alvo")),""))</f>
        <v/>
      </c>
    </row>
    <row r="316">
      <c r="A316" s="6" t="n"/>
      <c r="B316" s="7" t="n"/>
      <c r="E316">
        <f>IF(D316="","",IFERROR(IF(D316&lt;VLOOKUP(IF(C316="","Sem contexto específico",C316),Metas!$A$2:$C$10,2,FALSE),"Baixa",IF(D316&gt;VLOOKUP(IF(C316="","Sem contexto específico",C316),Metas!$A$2:$C$10,3,FALSE),"Alta","No alvo")),""))</f>
        <v/>
      </c>
    </row>
    <row r="317">
      <c r="A317" s="6" t="n"/>
      <c r="B317" s="7" t="n"/>
      <c r="E317">
        <f>IF(D317="","",IFERROR(IF(D317&lt;VLOOKUP(IF(C317="","Sem contexto específico",C317),Metas!$A$2:$C$10,2,FALSE),"Baixa",IF(D317&gt;VLOOKUP(IF(C317="","Sem contexto específico",C317),Metas!$A$2:$C$10,3,FALSE),"Alta","No alvo")),""))</f>
        <v/>
      </c>
    </row>
    <row r="318">
      <c r="A318" s="6" t="n"/>
      <c r="B318" s="7" t="n"/>
      <c r="E318">
        <f>IF(D318="","",IFERROR(IF(D318&lt;VLOOKUP(IF(C318="","Sem contexto específico",C318),Metas!$A$2:$C$10,2,FALSE),"Baixa",IF(D318&gt;VLOOKUP(IF(C318="","Sem contexto específico",C318),Metas!$A$2:$C$10,3,FALSE),"Alta","No alvo")),""))</f>
        <v/>
      </c>
    </row>
    <row r="319">
      <c r="A319" s="6" t="n"/>
      <c r="B319" s="7" t="n"/>
      <c r="E319">
        <f>IF(D319="","",IFERROR(IF(D319&lt;VLOOKUP(IF(C319="","Sem contexto específico",C319),Metas!$A$2:$C$10,2,FALSE),"Baixa",IF(D319&gt;VLOOKUP(IF(C319="","Sem contexto específico",C319),Metas!$A$2:$C$10,3,FALSE),"Alta","No alvo")),""))</f>
        <v/>
      </c>
    </row>
    <row r="320">
      <c r="A320" s="6" t="n"/>
      <c r="B320" s="7" t="n"/>
      <c r="E320">
        <f>IF(D320="","",IFERROR(IF(D320&lt;VLOOKUP(IF(C320="","Sem contexto específico",C320),Metas!$A$2:$C$10,2,FALSE),"Baixa",IF(D320&gt;VLOOKUP(IF(C320="","Sem contexto específico",C320),Metas!$A$2:$C$10,3,FALSE),"Alta","No alvo")),""))</f>
        <v/>
      </c>
    </row>
    <row r="321">
      <c r="A321" s="6" t="n"/>
      <c r="B321" s="7" t="n"/>
      <c r="E321">
        <f>IF(D321="","",IFERROR(IF(D321&lt;VLOOKUP(IF(C321="","Sem contexto específico",C321),Metas!$A$2:$C$10,2,FALSE),"Baixa",IF(D321&gt;VLOOKUP(IF(C321="","Sem contexto específico",C321),Metas!$A$2:$C$10,3,FALSE),"Alta","No alvo")),""))</f>
        <v/>
      </c>
    </row>
    <row r="322">
      <c r="A322" s="6" t="n"/>
      <c r="B322" s="7" t="n"/>
      <c r="E322">
        <f>IF(D322="","",IFERROR(IF(D322&lt;VLOOKUP(IF(C322="","Sem contexto específico",C322),Metas!$A$2:$C$10,2,FALSE),"Baixa",IF(D322&gt;VLOOKUP(IF(C322="","Sem contexto específico",C322),Metas!$A$2:$C$10,3,FALSE),"Alta","No alvo")),""))</f>
        <v/>
      </c>
    </row>
    <row r="323">
      <c r="A323" s="6" t="n"/>
      <c r="B323" s="7" t="n"/>
      <c r="E323">
        <f>IF(D323="","",IFERROR(IF(D323&lt;VLOOKUP(IF(C323="","Sem contexto específico",C323),Metas!$A$2:$C$10,2,FALSE),"Baixa",IF(D323&gt;VLOOKUP(IF(C323="","Sem contexto específico",C323),Metas!$A$2:$C$10,3,FALSE),"Alta","No alvo")),""))</f>
        <v/>
      </c>
    </row>
    <row r="324">
      <c r="A324" s="6" t="n"/>
      <c r="B324" s="7" t="n"/>
      <c r="E324">
        <f>IF(D324="","",IFERROR(IF(D324&lt;VLOOKUP(IF(C324="","Sem contexto específico",C324),Metas!$A$2:$C$10,2,FALSE),"Baixa",IF(D324&gt;VLOOKUP(IF(C324="","Sem contexto específico",C324),Metas!$A$2:$C$10,3,FALSE),"Alta","No alvo")),""))</f>
        <v/>
      </c>
    </row>
    <row r="325">
      <c r="A325" s="6" t="n"/>
      <c r="B325" s="7" t="n"/>
      <c r="E325">
        <f>IF(D325="","",IFERROR(IF(D325&lt;VLOOKUP(IF(C325="","Sem contexto específico",C325),Metas!$A$2:$C$10,2,FALSE),"Baixa",IF(D325&gt;VLOOKUP(IF(C325="","Sem contexto específico",C325),Metas!$A$2:$C$10,3,FALSE),"Alta","No alvo")),""))</f>
        <v/>
      </c>
    </row>
    <row r="326">
      <c r="A326" s="6" t="n"/>
      <c r="B326" s="7" t="n"/>
      <c r="E326">
        <f>IF(D326="","",IFERROR(IF(D326&lt;VLOOKUP(IF(C326="","Sem contexto específico",C326),Metas!$A$2:$C$10,2,FALSE),"Baixa",IF(D326&gt;VLOOKUP(IF(C326="","Sem contexto específico",C326),Metas!$A$2:$C$10,3,FALSE),"Alta","No alvo")),""))</f>
        <v/>
      </c>
    </row>
    <row r="327">
      <c r="A327" s="6" t="n"/>
      <c r="B327" s="7" t="n"/>
      <c r="E327">
        <f>IF(D327="","",IFERROR(IF(D327&lt;VLOOKUP(IF(C327="","Sem contexto específico",C327),Metas!$A$2:$C$10,2,FALSE),"Baixa",IF(D327&gt;VLOOKUP(IF(C327="","Sem contexto específico",C327),Metas!$A$2:$C$10,3,FALSE),"Alta","No alvo")),""))</f>
        <v/>
      </c>
    </row>
    <row r="328">
      <c r="A328" s="6" t="n"/>
      <c r="B328" s="7" t="n"/>
      <c r="E328">
        <f>IF(D328="","",IFERROR(IF(D328&lt;VLOOKUP(IF(C328="","Sem contexto específico",C328),Metas!$A$2:$C$10,2,FALSE),"Baixa",IF(D328&gt;VLOOKUP(IF(C328="","Sem contexto específico",C328),Metas!$A$2:$C$10,3,FALSE),"Alta","No alvo")),""))</f>
        <v/>
      </c>
    </row>
    <row r="329">
      <c r="A329" s="6" t="n"/>
      <c r="B329" s="7" t="n"/>
      <c r="E329">
        <f>IF(D329="","",IFERROR(IF(D329&lt;VLOOKUP(IF(C329="","Sem contexto específico",C329),Metas!$A$2:$C$10,2,FALSE),"Baixa",IF(D329&gt;VLOOKUP(IF(C329="","Sem contexto específico",C329),Metas!$A$2:$C$10,3,FALSE),"Alta","No alvo")),""))</f>
        <v/>
      </c>
    </row>
    <row r="330">
      <c r="A330" s="6" t="n"/>
      <c r="B330" s="7" t="n"/>
      <c r="E330">
        <f>IF(D330="","",IFERROR(IF(D330&lt;VLOOKUP(IF(C330="","Sem contexto específico",C330),Metas!$A$2:$C$10,2,FALSE),"Baixa",IF(D330&gt;VLOOKUP(IF(C330="","Sem contexto específico",C330),Metas!$A$2:$C$10,3,FALSE),"Alta","No alvo")),""))</f>
        <v/>
      </c>
    </row>
    <row r="331">
      <c r="A331" s="6" t="n"/>
      <c r="B331" s="7" t="n"/>
      <c r="E331">
        <f>IF(D331="","",IFERROR(IF(D331&lt;VLOOKUP(IF(C331="","Sem contexto específico",C331),Metas!$A$2:$C$10,2,FALSE),"Baixa",IF(D331&gt;VLOOKUP(IF(C331="","Sem contexto específico",C331),Metas!$A$2:$C$10,3,FALSE),"Alta","No alvo")),""))</f>
        <v/>
      </c>
    </row>
    <row r="332">
      <c r="A332" s="6" t="n"/>
      <c r="B332" s="7" t="n"/>
      <c r="E332">
        <f>IF(D332="","",IFERROR(IF(D332&lt;VLOOKUP(IF(C332="","Sem contexto específico",C332),Metas!$A$2:$C$10,2,FALSE),"Baixa",IF(D332&gt;VLOOKUP(IF(C332="","Sem contexto específico",C332),Metas!$A$2:$C$10,3,FALSE),"Alta","No alvo")),""))</f>
        <v/>
      </c>
    </row>
    <row r="333">
      <c r="A333" s="6" t="n"/>
      <c r="B333" s="7" t="n"/>
      <c r="E333">
        <f>IF(D333="","",IFERROR(IF(D333&lt;VLOOKUP(IF(C333="","Sem contexto específico",C333),Metas!$A$2:$C$10,2,FALSE),"Baixa",IF(D333&gt;VLOOKUP(IF(C333="","Sem contexto específico",C333),Metas!$A$2:$C$10,3,FALSE),"Alta","No alvo")),""))</f>
        <v/>
      </c>
    </row>
    <row r="334">
      <c r="A334" s="6" t="n"/>
      <c r="B334" s="7" t="n"/>
      <c r="E334">
        <f>IF(D334="","",IFERROR(IF(D334&lt;VLOOKUP(IF(C334="","Sem contexto específico",C334),Metas!$A$2:$C$10,2,FALSE),"Baixa",IF(D334&gt;VLOOKUP(IF(C334="","Sem contexto específico",C334),Metas!$A$2:$C$10,3,FALSE),"Alta","No alvo")),""))</f>
        <v/>
      </c>
    </row>
    <row r="335">
      <c r="A335" s="6" t="n"/>
      <c r="B335" s="7" t="n"/>
      <c r="E335">
        <f>IF(D335="","",IFERROR(IF(D335&lt;VLOOKUP(IF(C335="","Sem contexto específico",C335),Metas!$A$2:$C$10,2,FALSE),"Baixa",IF(D335&gt;VLOOKUP(IF(C335="","Sem contexto específico",C335),Metas!$A$2:$C$10,3,FALSE),"Alta","No alvo")),""))</f>
        <v/>
      </c>
    </row>
    <row r="336">
      <c r="A336" s="6" t="n"/>
      <c r="B336" s="7" t="n"/>
      <c r="E336">
        <f>IF(D336="","",IFERROR(IF(D336&lt;VLOOKUP(IF(C336="","Sem contexto específico",C336),Metas!$A$2:$C$10,2,FALSE),"Baixa",IF(D336&gt;VLOOKUP(IF(C336="","Sem contexto específico",C336),Metas!$A$2:$C$10,3,FALSE),"Alta","No alvo")),""))</f>
        <v/>
      </c>
    </row>
    <row r="337">
      <c r="A337" s="6" t="n"/>
      <c r="B337" s="7" t="n"/>
      <c r="E337">
        <f>IF(D337="","",IFERROR(IF(D337&lt;VLOOKUP(IF(C337="","Sem contexto específico",C337),Metas!$A$2:$C$10,2,FALSE),"Baixa",IF(D337&gt;VLOOKUP(IF(C337="","Sem contexto específico",C337),Metas!$A$2:$C$10,3,FALSE),"Alta","No alvo")),""))</f>
        <v/>
      </c>
    </row>
    <row r="338">
      <c r="A338" s="6" t="n"/>
      <c r="B338" s="7" t="n"/>
      <c r="E338">
        <f>IF(D338="","",IFERROR(IF(D338&lt;VLOOKUP(IF(C338="","Sem contexto específico",C338),Metas!$A$2:$C$10,2,FALSE),"Baixa",IF(D338&gt;VLOOKUP(IF(C338="","Sem contexto específico",C338),Metas!$A$2:$C$10,3,FALSE),"Alta","No alvo")),""))</f>
        <v/>
      </c>
    </row>
    <row r="339">
      <c r="A339" s="6" t="n"/>
      <c r="B339" s="7" t="n"/>
      <c r="E339">
        <f>IF(D339="","",IFERROR(IF(D339&lt;VLOOKUP(IF(C339="","Sem contexto específico",C339),Metas!$A$2:$C$10,2,FALSE),"Baixa",IF(D339&gt;VLOOKUP(IF(C339="","Sem contexto específico",C339),Metas!$A$2:$C$10,3,FALSE),"Alta","No alvo")),""))</f>
        <v/>
      </c>
    </row>
    <row r="340">
      <c r="A340" s="6" t="n"/>
      <c r="B340" s="7" t="n"/>
      <c r="E340">
        <f>IF(D340="","",IFERROR(IF(D340&lt;VLOOKUP(IF(C340="","Sem contexto específico",C340),Metas!$A$2:$C$10,2,FALSE),"Baixa",IF(D340&gt;VLOOKUP(IF(C340="","Sem contexto específico",C340),Metas!$A$2:$C$10,3,FALSE),"Alta","No alvo")),""))</f>
        <v/>
      </c>
    </row>
    <row r="341">
      <c r="A341" s="6" t="n"/>
      <c r="B341" s="7" t="n"/>
      <c r="E341">
        <f>IF(D341="","",IFERROR(IF(D341&lt;VLOOKUP(IF(C341="","Sem contexto específico",C341),Metas!$A$2:$C$10,2,FALSE),"Baixa",IF(D341&gt;VLOOKUP(IF(C341="","Sem contexto específico",C341),Metas!$A$2:$C$10,3,FALSE),"Alta","No alvo")),""))</f>
        <v/>
      </c>
    </row>
    <row r="342">
      <c r="A342" s="6" t="n"/>
      <c r="B342" s="7" t="n"/>
      <c r="E342">
        <f>IF(D342="","",IFERROR(IF(D342&lt;VLOOKUP(IF(C342="","Sem contexto específico",C342),Metas!$A$2:$C$10,2,FALSE),"Baixa",IF(D342&gt;VLOOKUP(IF(C342="","Sem contexto específico",C342),Metas!$A$2:$C$10,3,FALSE),"Alta","No alvo")),""))</f>
        <v/>
      </c>
    </row>
    <row r="343">
      <c r="A343" s="6" t="n"/>
      <c r="B343" s="7" t="n"/>
      <c r="E343">
        <f>IF(D343="","",IFERROR(IF(D343&lt;VLOOKUP(IF(C343="","Sem contexto específico",C343),Metas!$A$2:$C$10,2,FALSE),"Baixa",IF(D343&gt;VLOOKUP(IF(C343="","Sem contexto específico",C343),Metas!$A$2:$C$10,3,FALSE),"Alta","No alvo")),""))</f>
        <v/>
      </c>
    </row>
    <row r="344">
      <c r="A344" s="6" t="n"/>
      <c r="B344" s="7" t="n"/>
      <c r="E344">
        <f>IF(D344="","",IFERROR(IF(D344&lt;VLOOKUP(IF(C344="","Sem contexto específico",C344),Metas!$A$2:$C$10,2,FALSE),"Baixa",IF(D344&gt;VLOOKUP(IF(C344="","Sem contexto específico",C344),Metas!$A$2:$C$10,3,FALSE),"Alta","No alvo")),""))</f>
        <v/>
      </c>
    </row>
    <row r="345">
      <c r="A345" s="6" t="n"/>
      <c r="B345" s="7" t="n"/>
      <c r="E345">
        <f>IF(D345="","",IFERROR(IF(D345&lt;VLOOKUP(IF(C345="","Sem contexto específico",C345),Metas!$A$2:$C$10,2,FALSE),"Baixa",IF(D345&gt;VLOOKUP(IF(C345="","Sem contexto específico",C345),Metas!$A$2:$C$10,3,FALSE),"Alta","No alvo")),""))</f>
        <v/>
      </c>
    </row>
    <row r="346">
      <c r="A346" s="6" t="n"/>
      <c r="B346" s="7" t="n"/>
      <c r="E346">
        <f>IF(D346="","",IFERROR(IF(D346&lt;VLOOKUP(IF(C346="","Sem contexto específico",C346),Metas!$A$2:$C$10,2,FALSE),"Baixa",IF(D346&gt;VLOOKUP(IF(C346="","Sem contexto específico",C346),Metas!$A$2:$C$10,3,FALSE),"Alta","No alvo")),""))</f>
        <v/>
      </c>
    </row>
    <row r="347">
      <c r="A347" s="6" t="n"/>
      <c r="B347" s="7" t="n"/>
      <c r="E347">
        <f>IF(D347="","",IFERROR(IF(D347&lt;VLOOKUP(IF(C347="","Sem contexto específico",C347),Metas!$A$2:$C$10,2,FALSE),"Baixa",IF(D347&gt;VLOOKUP(IF(C347="","Sem contexto específico",C347),Metas!$A$2:$C$10,3,FALSE),"Alta","No alvo")),""))</f>
        <v/>
      </c>
    </row>
    <row r="348">
      <c r="A348" s="6" t="n"/>
      <c r="B348" s="7" t="n"/>
      <c r="E348">
        <f>IF(D348="","",IFERROR(IF(D348&lt;VLOOKUP(IF(C348="","Sem contexto específico",C348),Metas!$A$2:$C$10,2,FALSE),"Baixa",IF(D348&gt;VLOOKUP(IF(C348="","Sem contexto específico",C348),Metas!$A$2:$C$10,3,FALSE),"Alta","No alvo")),""))</f>
        <v/>
      </c>
    </row>
    <row r="349">
      <c r="A349" s="6" t="n"/>
      <c r="B349" s="7" t="n"/>
      <c r="E349">
        <f>IF(D349="","",IFERROR(IF(D349&lt;VLOOKUP(IF(C349="","Sem contexto específico",C349),Metas!$A$2:$C$10,2,FALSE),"Baixa",IF(D349&gt;VLOOKUP(IF(C349="","Sem contexto específico",C349),Metas!$A$2:$C$10,3,FALSE),"Alta","No alvo")),""))</f>
        <v/>
      </c>
    </row>
    <row r="350">
      <c r="A350" s="6" t="n"/>
      <c r="B350" s="7" t="n"/>
      <c r="E350">
        <f>IF(D350="","",IFERROR(IF(D350&lt;VLOOKUP(IF(C350="","Sem contexto específico",C350),Metas!$A$2:$C$10,2,FALSE),"Baixa",IF(D350&gt;VLOOKUP(IF(C350="","Sem contexto específico",C350),Metas!$A$2:$C$10,3,FALSE),"Alta","No alvo")),""))</f>
        <v/>
      </c>
    </row>
    <row r="351">
      <c r="A351" s="6" t="n"/>
      <c r="B351" s="7" t="n"/>
      <c r="E351">
        <f>IF(D351="","",IFERROR(IF(D351&lt;VLOOKUP(IF(C351="","Sem contexto específico",C351),Metas!$A$2:$C$10,2,FALSE),"Baixa",IF(D351&gt;VLOOKUP(IF(C351="","Sem contexto específico",C351),Metas!$A$2:$C$10,3,FALSE),"Alta","No alvo")),""))</f>
        <v/>
      </c>
    </row>
    <row r="352">
      <c r="A352" s="6" t="n"/>
      <c r="B352" s="7" t="n"/>
      <c r="E352">
        <f>IF(D352="","",IFERROR(IF(D352&lt;VLOOKUP(IF(C352="","Sem contexto específico",C352),Metas!$A$2:$C$10,2,FALSE),"Baixa",IF(D352&gt;VLOOKUP(IF(C352="","Sem contexto específico",C352),Metas!$A$2:$C$10,3,FALSE),"Alta","No alvo")),""))</f>
        <v/>
      </c>
    </row>
    <row r="353">
      <c r="A353" s="6" t="n"/>
      <c r="B353" s="7" t="n"/>
      <c r="E353">
        <f>IF(D353="","",IFERROR(IF(D353&lt;VLOOKUP(IF(C353="","Sem contexto específico",C353),Metas!$A$2:$C$10,2,FALSE),"Baixa",IF(D353&gt;VLOOKUP(IF(C353="","Sem contexto específico",C353),Metas!$A$2:$C$10,3,FALSE),"Alta","No alvo")),""))</f>
        <v/>
      </c>
    </row>
    <row r="354">
      <c r="A354" s="6" t="n"/>
      <c r="B354" s="7" t="n"/>
      <c r="E354">
        <f>IF(D354="","",IFERROR(IF(D354&lt;VLOOKUP(IF(C354="","Sem contexto específico",C354),Metas!$A$2:$C$10,2,FALSE),"Baixa",IF(D354&gt;VLOOKUP(IF(C354="","Sem contexto específico",C354),Metas!$A$2:$C$10,3,FALSE),"Alta","No alvo")),""))</f>
        <v/>
      </c>
    </row>
    <row r="355">
      <c r="A355" s="6" t="n"/>
      <c r="B355" s="7" t="n"/>
      <c r="E355">
        <f>IF(D355="","",IFERROR(IF(D355&lt;VLOOKUP(IF(C355="","Sem contexto específico",C355),Metas!$A$2:$C$10,2,FALSE),"Baixa",IF(D355&gt;VLOOKUP(IF(C355="","Sem contexto específico",C355),Metas!$A$2:$C$10,3,FALSE),"Alta","No alvo")),""))</f>
        <v/>
      </c>
    </row>
    <row r="356">
      <c r="A356" s="6" t="n"/>
      <c r="B356" s="7" t="n"/>
      <c r="E356">
        <f>IF(D356="","",IFERROR(IF(D356&lt;VLOOKUP(IF(C356="","Sem contexto específico",C356),Metas!$A$2:$C$10,2,FALSE),"Baixa",IF(D356&gt;VLOOKUP(IF(C356="","Sem contexto específico",C356),Metas!$A$2:$C$10,3,FALSE),"Alta","No alvo")),""))</f>
        <v/>
      </c>
    </row>
    <row r="357">
      <c r="A357" s="6" t="n"/>
      <c r="B357" s="7" t="n"/>
      <c r="E357">
        <f>IF(D357="","",IFERROR(IF(D357&lt;VLOOKUP(IF(C357="","Sem contexto específico",C357),Metas!$A$2:$C$10,2,FALSE),"Baixa",IF(D357&gt;VLOOKUP(IF(C357="","Sem contexto específico",C357),Metas!$A$2:$C$10,3,FALSE),"Alta","No alvo")),""))</f>
        <v/>
      </c>
    </row>
    <row r="358">
      <c r="A358" s="6" t="n"/>
      <c r="B358" s="7" t="n"/>
      <c r="E358">
        <f>IF(D358="","",IFERROR(IF(D358&lt;VLOOKUP(IF(C358="","Sem contexto específico",C358),Metas!$A$2:$C$10,2,FALSE),"Baixa",IF(D358&gt;VLOOKUP(IF(C358="","Sem contexto específico",C358),Metas!$A$2:$C$10,3,FALSE),"Alta","No alvo")),""))</f>
        <v/>
      </c>
    </row>
    <row r="359">
      <c r="A359" s="6" t="n"/>
      <c r="B359" s="7" t="n"/>
      <c r="E359">
        <f>IF(D359="","",IFERROR(IF(D359&lt;VLOOKUP(IF(C359="","Sem contexto específico",C359),Metas!$A$2:$C$10,2,FALSE),"Baixa",IF(D359&gt;VLOOKUP(IF(C359="","Sem contexto específico",C359),Metas!$A$2:$C$10,3,FALSE),"Alta","No alvo")),""))</f>
        <v/>
      </c>
    </row>
    <row r="360">
      <c r="A360" s="6" t="n"/>
      <c r="B360" s="7" t="n"/>
      <c r="E360">
        <f>IF(D360="","",IFERROR(IF(D360&lt;VLOOKUP(IF(C360="","Sem contexto específico",C360),Metas!$A$2:$C$10,2,FALSE),"Baixa",IF(D360&gt;VLOOKUP(IF(C360="","Sem contexto específico",C360),Metas!$A$2:$C$10,3,FALSE),"Alta","No alvo")),""))</f>
        <v/>
      </c>
    </row>
    <row r="361">
      <c r="A361" s="6" t="n"/>
      <c r="B361" s="7" t="n"/>
      <c r="E361">
        <f>IF(D361="","",IFERROR(IF(D361&lt;VLOOKUP(IF(C361="","Sem contexto específico",C361),Metas!$A$2:$C$10,2,FALSE),"Baixa",IF(D361&gt;VLOOKUP(IF(C361="","Sem contexto específico",C361),Metas!$A$2:$C$10,3,FALSE),"Alta","No alvo")),""))</f>
        <v/>
      </c>
    </row>
    <row r="362">
      <c r="A362" s="6" t="n"/>
      <c r="B362" s="7" t="n"/>
      <c r="E362">
        <f>IF(D362="","",IFERROR(IF(D362&lt;VLOOKUP(IF(C362="","Sem contexto específico",C362),Metas!$A$2:$C$10,2,FALSE),"Baixa",IF(D362&gt;VLOOKUP(IF(C362="","Sem contexto específico",C362),Metas!$A$2:$C$10,3,FALSE),"Alta","No alvo")),""))</f>
        <v/>
      </c>
    </row>
    <row r="363">
      <c r="A363" s="6" t="n"/>
      <c r="B363" s="7" t="n"/>
      <c r="E363">
        <f>IF(D363="","",IFERROR(IF(D363&lt;VLOOKUP(IF(C363="","Sem contexto específico",C363),Metas!$A$2:$C$10,2,FALSE),"Baixa",IF(D363&gt;VLOOKUP(IF(C363="","Sem contexto específico",C363),Metas!$A$2:$C$10,3,FALSE),"Alta","No alvo")),""))</f>
        <v/>
      </c>
    </row>
    <row r="364">
      <c r="A364" s="6" t="n"/>
      <c r="B364" s="7" t="n"/>
      <c r="E364">
        <f>IF(D364="","",IFERROR(IF(D364&lt;VLOOKUP(IF(C364="","Sem contexto específico",C364),Metas!$A$2:$C$10,2,FALSE),"Baixa",IF(D364&gt;VLOOKUP(IF(C364="","Sem contexto específico",C364),Metas!$A$2:$C$10,3,FALSE),"Alta","No alvo")),""))</f>
        <v/>
      </c>
    </row>
    <row r="365">
      <c r="A365" s="6" t="n"/>
      <c r="B365" s="7" t="n"/>
      <c r="E365">
        <f>IF(D365="","",IFERROR(IF(D365&lt;VLOOKUP(IF(C365="","Sem contexto específico",C365),Metas!$A$2:$C$10,2,FALSE),"Baixa",IF(D365&gt;VLOOKUP(IF(C365="","Sem contexto específico",C365),Metas!$A$2:$C$10,3,FALSE),"Alta","No alvo")),""))</f>
        <v/>
      </c>
    </row>
    <row r="366">
      <c r="A366" s="6" t="n"/>
      <c r="B366" s="7" t="n"/>
      <c r="E366">
        <f>IF(D366="","",IFERROR(IF(D366&lt;VLOOKUP(IF(C366="","Sem contexto específico",C366),Metas!$A$2:$C$10,2,FALSE),"Baixa",IF(D366&gt;VLOOKUP(IF(C366="","Sem contexto específico",C366),Metas!$A$2:$C$10,3,FALSE),"Alta","No alvo")),""))</f>
        <v/>
      </c>
    </row>
    <row r="367">
      <c r="A367" s="6" t="n"/>
      <c r="B367" s="7" t="n"/>
      <c r="E367">
        <f>IF(D367="","",IFERROR(IF(D367&lt;VLOOKUP(IF(C367="","Sem contexto específico",C367),Metas!$A$2:$C$10,2,FALSE),"Baixa",IF(D367&gt;VLOOKUP(IF(C367="","Sem contexto específico",C367),Metas!$A$2:$C$10,3,FALSE),"Alta","No alvo")),""))</f>
        <v/>
      </c>
    </row>
    <row r="368">
      <c r="A368" s="6" t="n"/>
      <c r="B368" s="7" t="n"/>
      <c r="E368">
        <f>IF(D368="","",IFERROR(IF(D368&lt;VLOOKUP(IF(C368="","Sem contexto específico",C368),Metas!$A$2:$C$10,2,FALSE),"Baixa",IF(D368&gt;VLOOKUP(IF(C368="","Sem contexto específico",C368),Metas!$A$2:$C$10,3,FALSE),"Alta","No alvo")),""))</f>
        <v/>
      </c>
    </row>
    <row r="369">
      <c r="A369" s="6" t="n"/>
      <c r="B369" s="7" t="n"/>
      <c r="E369">
        <f>IF(D369="","",IFERROR(IF(D369&lt;VLOOKUP(IF(C369="","Sem contexto específico",C369),Metas!$A$2:$C$10,2,FALSE),"Baixa",IF(D369&gt;VLOOKUP(IF(C369="","Sem contexto específico",C369),Metas!$A$2:$C$10,3,FALSE),"Alta","No alvo")),""))</f>
        <v/>
      </c>
    </row>
    <row r="370">
      <c r="A370" s="6" t="n"/>
      <c r="B370" s="7" t="n"/>
      <c r="E370">
        <f>IF(D370="","",IFERROR(IF(D370&lt;VLOOKUP(IF(C370="","Sem contexto específico",C370),Metas!$A$2:$C$10,2,FALSE),"Baixa",IF(D370&gt;VLOOKUP(IF(C370="","Sem contexto específico",C370),Metas!$A$2:$C$10,3,FALSE),"Alta","No alvo")),""))</f>
        <v/>
      </c>
    </row>
    <row r="371">
      <c r="A371" s="6" t="n"/>
      <c r="B371" s="7" t="n"/>
      <c r="E371">
        <f>IF(D371="","",IFERROR(IF(D371&lt;VLOOKUP(IF(C371="","Sem contexto específico",C371),Metas!$A$2:$C$10,2,FALSE),"Baixa",IF(D371&gt;VLOOKUP(IF(C371="","Sem contexto específico",C371),Metas!$A$2:$C$10,3,FALSE),"Alta","No alvo")),""))</f>
        <v/>
      </c>
    </row>
    <row r="372">
      <c r="A372" s="6" t="n"/>
      <c r="B372" s="7" t="n"/>
      <c r="E372">
        <f>IF(D372="","",IFERROR(IF(D372&lt;VLOOKUP(IF(C372="","Sem contexto específico",C372),Metas!$A$2:$C$10,2,FALSE),"Baixa",IF(D372&gt;VLOOKUP(IF(C372="","Sem contexto específico",C372),Metas!$A$2:$C$10,3,FALSE),"Alta","No alvo")),""))</f>
        <v/>
      </c>
    </row>
    <row r="373">
      <c r="A373" s="6" t="n"/>
      <c r="B373" s="7" t="n"/>
      <c r="E373">
        <f>IF(D373="","",IFERROR(IF(D373&lt;VLOOKUP(IF(C373="","Sem contexto específico",C373),Metas!$A$2:$C$10,2,FALSE),"Baixa",IF(D373&gt;VLOOKUP(IF(C373="","Sem contexto específico",C373),Metas!$A$2:$C$10,3,FALSE),"Alta","No alvo")),""))</f>
        <v/>
      </c>
    </row>
    <row r="374">
      <c r="A374" s="6" t="n"/>
      <c r="B374" s="7" t="n"/>
      <c r="E374">
        <f>IF(D374="","",IFERROR(IF(D374&lt;VLOOKUP(IF(C374="","Sem contexto específico",C374),Metas!$A$2:$C$10,2,FALSE),"Baixa",IF(D374&gt;VLOOKUP(IF(C374="","Sem contexto específico",C374),Metas!$A$2:$C$10,3,FALSE),"Alta","No alvo")),""))</f>
        <v/>
      </c>
    </row>
    <row r="375">
      <c r="A375" s="6" t="n"/>
      <c r="B375" s="7" t="n"/>
      <c r="E375">
        <f>IF(D375="","",IFERROR(IF(D375&lt;VLOOKUP(IF(C375="","Sem contexto específico",C375),Metas!$A$2:$C$10,2,FALSE),"Baixa",IF(D375&gt;VLOOKUP(IF(C375="","Sem contexto específico",C375),Metas!$A$2:$C$10,3,FALSE),"Alta","No alvo")),""))</f>
        <v/>
      </c>
    </row>
    <row r="376">
      <c r="A376" s="6" t="n"/>
      <c r="B376" s="7" t="n"/>
      <c r="E376">
        <f>IF(D376="","",IFERROR(IF(D376&lt;VLOOKUP(IF(C376="","Sem contexto específico",C376),Metas!$A$2:$C$10,2,FALSE),"Baixa",IF(D376&gt;VLOOKUP(IF(C376="","Sem contexto específico",C376),Metas!$A$2:$C$10,3,FALSE),"Alta","No alvo")),""))</f>
        <v/>
      </c>
    </row>
    <row r="377">
      <c r="A377" s="6" t="n"/>
      <c r="B377" s="7" t="n"/>
      <c r="E377">
        <f>IF(D377="","",IFERROR(IF(D377&lt;VLOOKUP(IF(C377="","Sem contexto específico",C377),Metas!$A$2:$C$10,2,FALSE),"Baixa",IF(D377&gt;VLOOKUP(IF(C377="","Sem contexto específico",C377),Metas!$A$2:$C$10,3,FALSE),"Alta","No alvo")),""))</f>
        <v/>
      </c>
    </row>
    <row r="378">
      <c r="A378" s="6" t="n"/>
      <c r="B378" s="7" t="n"/>
      <c r="E378">
        <f>IF(D378="","",IFERROR(IF(D378&lt;VLOOKUP(IF(C378="","Sem contexto específico",C378),Metas!$A$2:$C$10,2,FALSE),"Baixa",IF(D378&gt;VLOOKUP(IF(C378="","Sem contexto específico",C378),Metas!$A$2:$C$10,3,FALSE),"Alta","No alvo")),""))</f>
        <v/>
      </c>
    </row>
    <row r="379">
      <c r="A379" s="6" t="n"/>
      <c r="B379" s="7" t="n"/>
      <c r="E379">
        <f>IF(D379="","",IFERROR(IF(D379&lt;VLOOKUP(IF(C379="","Sem contexto específico",C379),Metas!$A$2:$C$10,2,FALSE),"Baixa",IF(D379&gt;VLOOKUP(IF(C379="","Sem contexto específico",C379),Metas!$A$2:$C$10,3,FALSE),"Alta","No alvo")),""))</f>
        <v/>
      </c>
    </row>
    <row r="380">
      <c r="A380" s="6" t="n"/>
      <c r="B380" s="7" t="n"/>
      <c r="E380">
        <f>IF(D380="","",IFERROR(IF(D380&lt;VLOOKUP(IF(C380="","Sem contexto específico",C380),Metas!$A$2:$C$10,2,FALSE),"Baixa",IF(D380&gt;VLOOKUP(IF(C380="","Sem contexto específico",C380),Metas!$A$2:$C$10,3,FALSE),"Alta","No alvo")),""))</f>
        <v/>
      </c>
    </row>
    <row r="381">
      <c r="A381" s="6" t="n"/>
      <c r="B381" s="7" t="n"/>
      <c r="E381">
        <f>IF(D381="","",IFERROR(IF(D381&lt;VLOOKUP(IF(C381="","Sem contexto específico",C381),Metas!$A$2:$C$10,2,FALSE),"Baixa",IF(D381&gt;VLOOKUP(IF(C381="","Sem contexto específico",C381),Metas!$A$2:$C$10,3,FALSE),"Alta","No alvo")),""))</f>
        <v/>
      </c>
    </row>
    <row r="382">
      <c r="A382" s="6" t="n"/>
      <c r="B382" s="7" t="n"/>
      <c r="E382">
        <f>IF(D382="","",IFERROR(IF(D382&lt;VLOOKUP(IF(C382="","Sem contexto específico",C382),Metas!$A$2:$C$10,2,FALSE),"Baixa",IF(D382&gt;VLOOKUP(IF(C382="","Sem contexto específico",C382),Metas!$A$2:$C$10,3,FALSE),"Alta","No alvo")),""))</f>
        <v/>
      </c>
    </row>
    <row r="383">
      <c r="A383" s="6" t="n"/>
      <c r="B383" s="7" t="n"/>
      <c r="E383">
        <f>IF(D383="","",IFERROR(IF(D383&lt;VLOOKUP(IF(C383="","Sem contexto específico",C383),Metas!$A$2:$C$10,2,FALSE),"Baixa",IF(D383&gt;VLOOKUP(IF(C383="","Sem contexto específico",C383),Metas!$A$2:$C$10,3,FALSE),"Alta","No alvo")),""))</f>
        <v/>
      </c>
    </row>
    <row r="384">
      <c r="A384" s="6" t="n"/>
      <c r="B384" s="7" t="n"/>
      <c r="E384">
        <f>IF(D384="","",IFERROR(IF(D384&lt;VLOOKUP(IF(C384="","Sem contexto específico",C384),Metas!$A$2:$C$10,2,FALSE),"Baixa",IF(D384&gt;VLOOKUP(IF(C384="","Sem contexto específico",C384),Metas!$A$2:$C$10,3,FALSE),"Alta","No alvo")),""))</f>
        <v/>
      </c>
    </row>
    <row r="385">
      <c r="A385" s="6" t="n"/>
      <c r="B385" s="7" t="n"/>
      <c r="E385">
        <f>IF(D385="","",IFERROR(IF(D385&lt;VLOOKUP(IF(C385="","Sem contexto específico",C385),Metas!$A$2:$C$10,2,FALSE),"Baixa",IF(D385&gt;VLOOKUP(IF(C385="","Sem contexto específico",C385),Metas!$A$2:$C$10,3,FALSE),"Alta","No alvo")),""))</f>
        <v/>
      </c>
    </row>
    <row r="386">
      <c r="A386" s="6" t="n"/>
      <c r="B386" s="7" t="n"/>
      <c r="E386">
        <f>IF(D386="","",IFERROR(IF(D386&lt;VLOOKUP(IF(C386="","Sem contexto específico",C386),Metas!$A$2:$C$10,2,FALSE),"Baixa",IF(D386&gt;VLOOKUP(IF(C386="","Sem contexto específico",C386),Metas!$A$2:$C$10,3,FALSE),"Alta","No alvo")),""))</f>
        <v/>
      </c>
    </row>
    <row r="387">
      <c r="A387" s="6" t="n"/>
      <c r="B387" s="7" t="n"/>
      <c r="E387">
        <f>IF(D387="","",IFERROR(IF(D387&lt;VLOOKUP(IF(C387="","Sem contexto específico",C387),Metas!$A$2:$C$10,2,FALSE),"Baixa",IF(D387&gt;VLOOKUP(IF(C387="","Sem contexto específico",C387),Metas!$A$2:$C$10,3,FALSE),"Alta","No alvo")),""))</f>
        <v/>
      </c>
    </row>
    <row r="388">
      <c r="A388" s="6" t="n"/>
      <c r="B388" s="7" t="n"/>
      <c r="E388">
        <f>IF(D388="","",IFERROR(IF(D388&lt;VLOOKUP(IF(C388="","Sem contexto específico",C388),Metas!$A$2:$C$10,2,FALSE),"Baixa",IF(D388&gt;VLOOKUP(IF(C388="","Sem contexto específico",C388),Metas!$A$2:$C$10,3,FALSE),"Alta","No alvo")),""))</f>
        <v/>
      </c>
    </row>
    <row r="389">
      <c r="A389" s="6" t="n"/>
      <c r="B389" s="7" t="n"/>
      <c r="E389">
        <f>IF(D389="","",IFERROR(IF(D389&lt;VLOOKUP(IF(C389="","Sem contexto específico",C389),Metas!$A$2:$C$10,2,FALSE),"Baixa",IF(D389&gt;VLOOKUP(IF(C389="","Sem contexto específico",C389),Metas!$A$2:$C$10,3,FALSE),"Alta","No alvo")),""))</f>
        <v/>
      </c>
    </row>
    <row r="390">
      <c r="A390" s="6" t="n"/>
      <c r="B390" s="7" t="n"/>
      <c r="E390">
        <f>IF(D390="","",IFERROR(IF(D390&lt;VLOOKUP(IF(C390="","Sem contexto específico",C390),Metas!$A$2:$C$10,2,FALSE),"Baixa",IF(D390&gt;VLOOKUP(IF(C390="","Sem contexto específico",C390),Metas!$A$2:$C$10,3,FALSE),"Alta","No alvo")),""))</f>
        <v/>
      </c>
    </row>
    <row r="391">
      <c r="A391" s="6" t="n"/>
      <c r="B391" s="7" t="n"/>
      <c r="E391">
        <f>IF(D391="","",IFERROR(IF(D391&lt;VLOOKUP(IF(C391="","Sem contexto específico",C391),Metas!$A$2:$C$10,2,FALSE),"Baixa",IF(D391&gt;VLOOKUP(IF(C391="","Sem contexto específico",C391),Metas!$A$2:$C$10,3,FALSE),"Alta","No alvo")),""))</f>
        <v/>
      </c>
    </row>
    <row r="392">
      <c r="A392" s="6" t="n"/>
      <c r="B392" s="7" t="n"/>
      <c r="E392">
        <f>IF(D392="","",IFERROR(IF(D392&lt;VLOOKUP(IF(C392="","Sem contexto específico",C392),Metas!$A$2:$C$10,2,FALSE),"Baixa",IF(D392&gt;VLOOKUP(IF(C392="","Sem contexto específico",C392),Metas!$A$2:$C$10,3,FALSE),"Alta","No alvo")),""))</f>
        <v/>
      </c>
    </row>
    <row r="393">
      <c r="A393" s="6" t="n"/>
      <c r="B393" s="7" t="n"/>
      <c r="E393">
        <f>IF(D393="","",IFERROR(IF(D393&lt;VLOOKUP(IF(C393="","Sem contexto específico",C393),Metas!$A$2:$C$10,2,FALSE),"Baixa",IF(D393&gt;VLOOKUP(IF(C393="","Sem contexto específico",C393),Metas!$A$2:$C$10,3,FALSE),"Alta","No alvo")),""))</f>
        <v/>
      </c>
    </row>
    <row r="394">
      <c r="A394" s="6" t="n"/>
      <c r="B394" s="7" t="n"/>
      <c r="E394">
        <f>IF(D394="","",IFERROR(IF(D394&lt;VLOOKUP(IF(C394="","Sem contexto específico",C394),Metas!$A$2:$C$10,2,FALSE),"Baixa",IF(D394&gt;VLOOKUP(IF(C394="","Sem contexto específico",C394),Metas!$A$2:$C$10,3,FALSE),"Alta","No alvo")),""))</f>
        <v/>
      </c>
    </row>
    <row r="395">
      <c r="A395" s="6" t="n"/>
      <c r="B395" s="7" t="n"/>
      <c r="E395">
        <f>IF(D395="","",IFERROR(IF(D395&lt;VLOOKUP(IF(C395="","Sem contexto específico",C395),Metas!$A$2:$C$10,2,FALSE),"Baixa",IF(D395&gt;VLOOKUP(IF(C395="","Sem contexto específico",C395),Metas!$A$2:$C$10,3,FALSE),"Alta","No alvo")),""))</f>
        <v/>
      </c>
    </row>
    <row r="396">
      <c r="A396" s="6" t="n"/>
      <c r="B396" s="7" t="n"/>
      <c r="E396">
        <f>IF(D396="","",IFERROR(IF(D396&lt;VLOOKUP(IF(C396="","Sem contexto específico",C396),Metas!$A$2:$C$10,2,FALSE),"Baixa",IF(D396&gt;VLOOKUP(IF(C396="","Sem contexto específico",C396),Metas!$A$2:$C$10,3,FALSE),"Alta","No alvo")),""))</f>
        <v/>
      </c>
    </row>
    <row r="397">
      <c r="A397" s="6" t="n"/>
      <c r="B397" s="7" t="n"/>
      <c r="E397">
        <f>IF(D397="","",IFERROR(IF(D397&lt;VLOOKUP(IF(C397="","Sem contexto específico",C397),Metas!$A$2:$C$10,2,FALSE),"Baixa",IF(D397&gt;VLOOKUP(IF(C397="","Sem contexto específico",C397),Metas!$A$2:$C$10,3,FALSE),"Alta","No alvo")),""))</f>
        <v/>
      </c>
    </row>
    <row r="398">
      <c r="A398" s="6" t="n"/>
      <c r="B398" s="7" t="n"/>
      <c r="E398">
        <f>IF(D398="","",IFERROR(IF(D398&lt;VLOOKUP(IF(C398="","Sem contexto específico",C398),Metas!$A$2:$C$10,2,FALSE),"Baixa",IF(D398&gt;VLOOKUP(IF(C398="","Sem contexto específico",C398),Metas!$A$2:$C$10,3,FALSE),"Alta","No alvo")),""))</f>
        <v/>
      </c>
    </row>
    <row r="399">
      <c r="A399" s="6" t="n"/>
      <c r="B399" s="7" t="n"/>
      <c r="E399">
        <f>IF(D399="","",IFERROR(IF(D399&lt;VLOOKUP(IF(C399="","Sem contexto específico",C399),Metas!$A$2:$C$10,2,FALSE),"Baixa",IF(D399&gt;VLOOKUP(IF(C399="","Sem contexto específico",C399),Metas!$A$2:$C$10,3,FALSE),"Alta","No alvo")),""))</f>
        <v/>
      </c>
    </row>
    <row r="400">
      <c r="A400" s="6" t="n"/>
      <c r="B400" s="7" t="n"/>
      <c r="E400">
        <f>IF(D400="","",IFERROR(IF(D400&lt;VLOOKUP(IF(C400="","Sem contexto específico",C400),Metas!$A$2:$C$10,2,FALSE),"Baixa",IF(D400&gt;VLOOKUP(IF(C400="","Sem contexto específico",C400),Metas!$A$2:$C$10,3,FALSE),"Alta","No alvo")),""))</f>
        <v/>
      </c>
    </row>
    <row r="401">
      <c r="A401" s="6" t="n"/>
      <c r="B401" s="7" t="n"/>
      <c r="E401">
        <f>IF(D401="","",IFERROR(IF(D401&lt;VLOOKUP(IF(C401="","Sem contexto específico",C401),Metas!$A$2:$C$10,2,FALSE),"Baixa",IF(D401&gt;VLOOKUP(IF(C401="","Sem contexto específico",C401),Metas!$A$2:$C$10,3,FALSE),"Alta","No alvo")),""))</f>
        <v/>
      </c>
    </row>
    <row r="402">
      <c r="A402" s="6" t="n"/>
      <c r="B402" s="7" t="n"/>
      <c r="E402">
        <f>IF(D402="","",IFERROR(IF(D402&lt;VLOOKUP(IF(C402="","Sem contexto específico",C402),Metas!$A$2:$C$10,2,FALSE),"Baixa",IF(D402&gt;VLOOKUP(IF(C402="","Sem contexto específico",C402),Metas!$A$2:$C$10,3,FALSE),"Alta","No alvo")),""))</f>
        <v/>
      </c>
    </row>
    <row r="403">
      <c r="A403" s="6" t="n"/>
      <c r="B403" s="7" t="n"/>
      <c r="E403">
        <f>IF(D403="","",IFERROR(IF(D403&lt;VLOOKUP(IF(C403="","Sem contexto específico",C403),Metas!$A$2:$C$10,2,FALSE),"Baixa",IF(D403&gt;VLOOKUP(IF(C403="","Sem contexto específico",C403),Metas!$A$2:$C$10,3,FALSE),"Alta","No alvo")),""))</f>
        <v/>
      </c>
    </row>
    <row r="404">
      <c r="A404" s="6" t="n"/>
      <c r="B404" s="7" t="n"/>
      <c r="E404">
        <f>IF(D404="","",IFERROR(IF(D404&lt;VLOOKUP(IF(C404="","Sem contexto específico",C404),Metas!$A$2:$C$10,2,FALSE),"Baixa",IF(D404&gt;VLOOKUP(IF(C404="","Sem contexto específico",C404),Metas!$A$2:$C$10,3,FALSE),"Alta","No alvo")),""))</f>
        <v/>
      </c>
    </row>
    <row r="405">
      <c r="A405" s="6" t="n"/>
      <c r="B405" s="7" t="n"/>
      <c r="E405">
        <f>IF(D405="","",IFERROR(IF(D405&lt;VLOOKUP(IF(C405="","Sem contexto específico",C405),Metas!$A$2:$C$10,2,FALSE),"Baixa",IF(D405&gt;VLOOKUP(IF(C405="","Sem contexto específico",C405),Metas!$A$2:$C$10,3,FALSE),"Alta","No alvo")),""))</f>
        <v/>
      </c>
    </row>
    <row r="406">
      <c r="A406" s="6" t="n"/>
      <c r="B406" s="7" t="n"/>
      <c r="E406">
        <f>IF(D406="","",IFERROR(IF(D406&lt;VLOOKUP(IF(C406="","Sem contexto específico",C406),Metas!$A$2:$C$10,2,FALSE),"Baixa",IF(D406&gt;VLOOKUP(IF(C406="","Sem contexto específico",C406),Metas!$A$2:$C$10,3,FALSE),"Alta","No alvo")),""))</f>
        <v/>
      </c>
    </row>
    <row r="407">
      <c r="A407" s="6" t="n"/>
      <c r="B407" s="7" t="n"/>
      <c r="E407">
        <f>IF(D407="","",IFERROR(IF(D407&lt;VLOOKUP(IF(C407="","Sem contexto específico",C407),Metas!$A$2:$C$10,2,FALSE),"Baixa",IF(D407&gt;VLOOKUP(IF(C407="","Sem contexto específico",C407),Metas!$A$2:$C$10,3,FALSE),"Alta","No alvo")),""))</f>
        <v/>
      </c>
    </row>
    <row r="408">
      <c r="A408" s="6" t="n"/>
      <c r="B408" s="7" t="n"/>
      <c r="E408">
        <f>IF(D408="","",IFERROR(IF(D408&lt;VLOOKUP(IF(C408="","Sem contexto específico",C408),Metas!$A$2:$C$10,2,FALSE),"Baixa",IF(D408&gt;VLOOKUP(IF(C408="","Sem contexto específico",C408),Metas!$A$2:$C$10,3,FALSE),"Alta","No alvo")),""))</f>
        <v/>
      </c>
    </row>
    <row r="409">
      <c r="A409" s="6" t="n"/>
      <c r="B409" s="7" t="n"/>
      <c r="E409">
        <f>IF(D409="","",IFERROR(IF(D409&lt;VLOOKUP(IF(C409="","Sem contexto específico",C409),Metas!$A$2:$C$10,2,FALSE),"Baixa",IF(D409&gt;VLOOKUP(IF(C409="","Sem contexto específico",C409),Metas!$A$2:$C$10,3,FALSE),"Alta","No alvo")),""))</f>
        <v/>
      </c>
    </row>
    <row r="410">
      <c r="A410" s="6" t="n"/>
      <c r="B410" s="7" t="n"/>
      <c r="E410">
        <f>IF(D410="","",IFERROR(IF(D410&lt;VLOOKUP(IF(C410="","Sem contexto específico",C410),Metas!$A$2:$C$10,2,FALSE),"Baixa",IF(D410&gt;VLOOKUP(IF(C410="","Sem contexto específico",C410),Metas!$A$2:$C$10,3,FALSE),"Alta","No alvo")),""))</f>
        <v/>
      </c>
    </row>
    <row r="411">
      <c r="A411" s="6" t="n"/>
      <c r="B411" s="7" t="n"/>
      <c r="E411">
        <f>IF(D411="","",IFERROR(IF(D411&lt;VLOOKUP(IF(C411="","Sem contexto específico",C411),Metas!$A$2:$C$10,2,FALSE),"Baixa",IF(D411&gt;VLOOKUP(IF(C411="","Sem contexto específico",C411),Metas!$A$2:$C$10,3,FALSE),"Alta","No alvo")),""))</f>
        <v/>
      </c>
    </row>
    <row r="412">
      <c r="A412" s="6" t="n"/>
      <c r="B412" s="7" t="n"/>
      <c r="E412">
        <f>IF(D412="","",IFERROR(IF(D412&lt;VLOOKUP(IF(C412="","Sem contexto específico",C412),Metas!$A$2:$C$10,2,FALSE),"Baixa",IF(D412&gt;VLOOKUP(IF(C412="","Sem contexto específico",C412),Metas!$A$2:$C$10,3,FALSE),"Alta","No alvo")),""))</f>
        <v/>
      </c>
    </row>
    <row r="413">
      <c r="A413" s="6" t="n"/>
      <c r="B413" s="7" t="n"/>
      <c r="E413">
        <f>IF(D413="","",IFERROR(IF(D413&lt;VLOOKUP(IF(C413="","Sem contexto específico",C413),Metas!$A$2:$C$10,2,FALSE),"Baixa",IF(D413&gt;VLOOKUP(IF(C413="","Sem contexto específico",C413),Metas!$A$2:$C$10,3,FALSE),"Alta","No alvo")),""))</f>
        <v/>
      </c>
    </row>
    <row r="414">
      <c r="A414" s="6" t="n"/>
      <c r="B414" s="7" t="n"/>
      <c r="E414">
        <f>IF(D414="","",IFERROR(IF(D414&lt;VLOOKUP(IF(C414="","Sem contexto específico",C414),Metas!$A$2:$C$10,2,FALSE),"Baixa",IF(D414&gt;VLOOKUP(IF(C414="","Sem contexto específico",C414),Metas!$A$2:$C$10,3,FALSE),"Alta","No alvo")),""))</f>
        <v/>
      </c>
    </row>
    <row r="415">
      <c r="A415" s="6" t="n"/>
      <c r="B415" s="7" t="n"/>
      <c r="E415">
        <f>IF(D415="","",IFERROR(IF(D415&lt;VLOOKUP(IF(C415="","Sem contexto específico",C415),Metas!$A$2:$C$10,2,FALSE),"Baixa",IF(D415&gt;VLOOKUP(IF(C415="","Sem contexto específico",C415),Metas!$A$2:$C$10,3,FALSE),"Alta","No alvo")),""))</f>
        <v/>
      </c>
    </row>
    <row r="416">
      <c r="A416" s="6" t="n"/>
      <c r="B416" s="7" t="n"/>
      <c r="E416">
        <f>IF(D416="","",IFERROR(IF(D416&lt;VLOOKUP(IF(C416="","Sem contexto específico",C416),Metas!$A$2:$C$10,2,FALSE),"Baixa",IF(D416&gt;VLOOKUP(IF(C416="","Sem contexto específico",C416),Metas!$A$2:$C$10,3,FALSE),"Alta","No alvo")),""))</f>
        <v/>
      </c>
    </row>
    <row r="417">
      <c r="A417" s="6" t="n"/>
      <c r="B417" s="7" t="n"/>
      <c r="E417">
        <f>IF(D417="","",IFERROR(IF(D417&lt;VLOOKUP(IF(C417="","Sem contexto específico",C417),Metas!$A$2:$C$10,2,FALSE),"Baixa",IF(D417&gt;VLOOKUP(IF(C417="","Sem contexto específico",C417),Metas!$A$2:$C$10,3,FALSE),"Alta","No alvo")),""))</f>
        <v/>
      </c>
    </row>
    <row r="418">
      <c r="A418" s="6" t="n"/>
      <c r="B418" s="7" t="n"/>
      <c r="E418">
        <f>IF(D418="","",IFERROR(IF(D418&lt;VLOOKUP(IF(C418="","Sem contexto específico",C418),Metas!$A$2:$C$10,2,FALSE),"Baixa",IF(D418&gt;VLOOKUP(IF(C418="","Sem contexto específico",C418),Metas!$A$2:$C$10,3,FALSE),"Alta","No alvo")),""))</f>
        <v/>
      </c>
    </row>
    <row r="419">
      <c r="A419" s="6" t="n"/>
      <c r="B419" s="7" t="n"/>
      <c r="E419">
        <f>IF(D419="","",IFERROR(IF(D419&lt;VLOOKUP(IF(C419="","Sem contexto específico",C419),Metas!$A$2:$C$10,2,FALSE),"Baixa",IF(D419&gt;VLOOKUP(IF(C419="","Sem contexto específico",C419),Metas!$A$2:$C$10,3,FALSE),"Alta","No alvo")),""))</f>
        <v/>
      </c>
    </row>
    <row r="420">
      <c r="A420" s="6" t="n"/>
      <c r="B420" s="7" t="n"/>
      <c r="E420">
        <f>IF(D420="","",IFERROR(IF(D420&lt;VLOOKUP(IF(C420="","Sem contexto específico",C420),Metas!$A$2:$C$10,2,FALSE),"Baixa",IF(D420&gt;VLOOKUP(IF(C420="","Sem contexto específico",C420),Metas!$A$2:$C$10,3,FALSE),"Alta","No alvo")),""))</f>
        <v/>
      </c>
    </row>
    <row r="421">
      <c r="A421" s="6" t="n"/>
      <c r="B421" s="7" t="n"/>
      <c r="E421">
        <f>IF(D421="","",IFERROR(IF(D421&lt;VLOOKUP(IF(C421="","Sem contexto específico",C421),Metas!$A$2:$C$10,2,FALSE),"Baixa",IF(D421&gt;VLOOKUP(IF(C421="","Sem contexto específico",C421),Metas!$A$2:$C$10,3,FALSE),"Alta","No alvo")),""))</f>
        <v/>
      </c>
    </row>
    <row r="422">
      <c r="A422" s="6" t="n"/>
      <c r="B422" s="7" t="n"/>
      <c r="E422">
        <f>IF(D422="","",IFERROR(IF(D422&lt;VLOOKUP(IF(C422="","Sem contexto específico",C422),Metas!$A$2:$C$10,2,FALSE),"Baixa",IF(D422&gt;VLOOKUP(IF(C422="","Sem contexto específico",C422),Metas!$A$2:$C$10,3,FALSE),"Alta","No alvo")),""))</f>
        <v/>
      </c>
    </row>
    <row r="423">
      <c r="A423" s="6" t="n"/>
      <c r="B423" s="7" t="n"/>
      <c r="E423">
        <f>IF(D423="","",IFERROR(IF(D423&lt;VLOOKUP(IF(C423="","Sem contexto específico",C423),Metas!$A$2:$C$10,2,FALSE),"Baixa",IF(D423&gt;VLOOKUP(IF(C423="","Sem contexto específico",C423),Metas!$A$2:$C$10,3,FALSE),"Alta","No alvo")),""))</f>
        <v/>
      </c>
    </row>
    <row r="424">
      <c r="A424" s="6" t="n"/>
      <c r="B424" s="7" t="n"/>
      <c r="E424">
        <f>IF(D424="","",IFERROR(IF(D424&lt;VLOOKUP(IF(C424="","Sem contexto específico",C424),Metas!$A$2:$C$10,2,FALSE),"Baixa",IF(D424&gt;VLOOKUP(IF(C424="","Sem contexto específico",C424),Metas!$A$2:$C$10,3,FALSE),"Alta","No alvo")),""))</f>
        <v/>
      </c>
    </row>
    <row r="425">
      <c r="A425" s="6" t="n"/>
      <c r="B425" s="7" t="n"/>
      <c r="E425">
        <f>IF(D425="","",IFERROR(IF(D425&lt;VLOOKUP(IF(C425="","Sem contexto específico",C425),Metas!$A$2:$C$10,2,FALSE),"Baixa",IF(D425&gt;VLOOKUP(IF(C425="","Sem contexto específico",C425),Metas!$A$2:$C$10,3,FALSE),"Alta","No alvo")),""))</f>
        <v/>
      </c>
    </row>
    <row r="426">
      <c r="A426" s="6" t="n"/>
      <c r="B426" s="7" t="n"/>
      <c r="E426">
        <f>IF(D426="","",IFERROR(IF(D426&lt;VLOOKUP(IF(C426="","Sem contexto específico",C426),Metas!$A$2:$C$10,2,FALSE),"Baixa",IF(D426&gt;VLOOKUP(IF(C426="","Sem contexto específico",C426),Metas!$A$2:$C$10,3,FALSE),"Alta","No alvo")),""))</f>
        <v/>
      </c>
    </row>
    <row r="427">
      <c r="A427" s="6" t="n"/>
      <c r="B427" s="7" t="n"/>
      <c r="E427">
        <f>IF(D427="","",IFERROR(IF(D427&lt;VLOOKUP(IF(C427="","Sem contexto específico",C427),Metas!$A$2:$C$10,2,FALSE),"Baixa",IF(D427&gt;VLOOKUP(IF(C427="","Sem contexto específico",C427),Metas!$A$2:$C$10,3,FALSE),"Alta","No alvo")),""))</f>
        <v/>
      </c>
    </row>
    <row r="428">
      <c r="A428" s="6" t="n"/>
      <c r="B428" s="7" t="n"/>
      <c r="E428">
        <f>IF(D428="","",IFERROR(IF(D428&lt;VLOOKUP(IF(C428="","Sem contexto específico",C428),Metas!$A$2:$C$10,2,FALSE),"Baixa",IF(D428&gt;VLOOKUP(IF(C428="","Sem contexto específico",C428),Metas!$A$2:$C$10,3,FALSE),"Alta","No alvo")),""))</f>
        <v/>
      </c>
    </row>
    <row r="429">
      <c r="A429" s="6" t="n"/>
      <c r="B429" s="7" t="n"/>
      <c r="E429">
        <f>IF(D429="","",IFERROR(IF(D429&lt;VLOOKUP(IF(C429="","Sem contexto específico",C429),Metas!$A$2:$C$10,2,FALSE),"Baixa",IF(D429&gt;VLOOKUP(IF(C429="","Sem contexto específico",C429),Metas!$A$2:$C$10,3,FALSE),"Alta","No alvo")),""))</f>
        <v/>
      </c>
    </row>
    <row r="430">
      <c r="A430" s="6" t="n"/>
      <c r="B430" s="7" t="n"/>
      <c r="E430">
        <f>IF(D430="","",IFERROR(IF(D430&lt;VLOOKUP(IF(C430="","Sem contexto específico",C430),Metas!$A$2:$C$10,2,FALSE),"Baixa",IF(D430&gt;VLOOKUP(IF(C430="","Sem contexto específico",C430),Metas!$A$2:$C$10,3,FALSE),"Alta","No alvo")),""))</f>
        <v/>
      </c>
    </row>
    <row r="431">
      <c r="A431" s="6" t="n"/>
      <c r="B431" s="7" t="n"/>
      <c r="E431">
        <f>IF(D431="","",IFERROR(IF(D431&lt;VLOOKUP(IF(C431="","Sem contexto específico",C431),Metas!$A$2:$C$10,2,FALSE),"Baixa",IF(D431&gt;VLOOKUP(IF(C431="","Sem contexto específico",C431),Metas!$A$2:$C$10,3,FALSE),"Alta","No alvo")),""))</f>
        <v/>
      </c>
    </row>
    <row r="432">
      <c r="A432" s="6" t="n"/>
      <c r="B432" s="7" t="n"/>
      <c r="E432">
        <f>IF(D432="","",IFERROR(IF(D432&lt;VLOOKUP(IF(C432="","Sem contexto específico",C432),Metas!$A$2:$C$10,2,FALSE),"Baixa",IF(D432&gt;VLOOKUP(IF(C432="","Sem contexto específico",C432),Metas!$A$2:$C$10,3,FALSE),"Alta","No alvo")),""))</f>
        <v/>
      </c>
    </row>
    <row r="433">
      <c r="A433" s="6" t="n"/>
      <c r="B433" s="7" t="n"/>
      <c r="E433">
        <f>IF(D433="","",IFERROR(IF(D433&lt;VLOOKUP(IF(C433="","Sem contexto específico",C433),Metas!$A$2:$C$10,2,FALSE),"Baixa",IF(D433&gt;VLOOKUP(IF(C433="","Sem contexto específico",C433),Metas!$A$2:$C$10,3,FALSE),"Alta","No alvo")),""))</f>
        <v/>
      </c>
    </row>
    <row r="434">
      <c r="A434" s="6" t="n"/>
      <c r="B434" s="7" t="n"/>
      <c r="E434">
        <f>IF(D434="","",IFERROR(IF(D434&lt;VLOOKUP(IF(C434="","Sem contexto específico",C434),Metas!$A$2:$C$10,2,FALSE),"Baixa",IF(D434&gt;VLOOKUP(IF(C434="","Sem contexto específico",C434),Metas!$A$2:$C$10,3,FALSE),"Alta","No alvo")),""))</f>
        <v/>
      </c>
    </row>
    <row r="435">
      <c r="A435" s="6" t="n"/>
      <c r="B435" s="7" t="n"/>
      <c r="E435">
        <f>IF(D435="","",IFERROR(IF(D435&lt;VLOOKUP(IF(C435="","Sem contexto específico",C435),Metas!$A$2:$C$10,2,FALSE),"Baixa",IF(D435&gt;VLOOKUP(IF(C435="","Sem contexto específico",C435),Metas!$A$2:$C$10,3,FALSE),"Alta","No alvo")),""))</f>
        <v/>
      </c>
    </row>
    <row r="436">
      <c r="A436" s="6" t="n"/>
      <c r="B436" s="7" t="n"/>
      <c r="E436">
        <f>IF(D436="","",IFERROR(IF(D436&lt;VLOOKUP(IF(C436="","Sem contexto específico",C436),Metas!$A$2:$C$10,2,FALSE),"Baixa",IF(D436&gt;VLOOKUP(IF(C436="","Sem contexto específico",C436),Metas!$A$2:$C$10,3,FALSE),"Alta","No alvo")),""))</f>
        <v/>
      </c>
    </row>
    <row r="437">
      <c r="A437" s="6" t="n"/>
      <c r="B437" s="7" t="n"/>
      <c r="E437">
        <f>IF(D437="","",IFERROR(IF(D437&lt;VLOOKUP(IF(C437="","Sem contexto específico",C437),Metas!$A$2:$C$10,2,FALSE),"Baixa",IF(D437&gt;VLOOKUP(IF(C437="","Sem contexto específico",C437),Metas!$A$2:$C$10,3,FALSE),"Alta","No alvo")),""))</f>
        <v/>
      </c>
    </row>
    <row r="438">
      <c r="A438" s="6" t="n"/>
      <c r="B438" s="7" t="n"/>
      <c r="E438">
        <f>IF(D438="","",IFERROR(IF(D438&lt;VLOOKUP(IF(C438="","Sem contexto específico",C438),Metas!$A$2:$C$10,2,FALSE),"Baixa",IF(D438&gt;VLOOKUP(IF(C438="","Sem contexto específico",C438),Metas!$A$2:$C$10,3,FALSE),"Alta","No alvo")),""))</f>
        <v/>
      </c>
    </row>
    <row r="439">
      <c r="A439" s="6" t="n"/>
      <c r="B439" s="7" t="n"/>
      <c r="E439">
        <f>IF(D439="","",IFERROR(IF(D439&lt;VLOOKUP(IF(C439="","Sem contexto específico",C439),Metas!$A$2:$C$10,2,FALSE),"Baixa",IF(D439&gt;VLOOKUP(IF(C439="","Sem contexto específico",C439),Metas!$A$2:$C$10,3,FALSE),"Alta","No alvo")),""))</f>
        <v/>
      </c>
    </row>
    <row r="440">
      <c r="A440" s="6" t="n"/>
      <c r="B440" s="7" t="n"/>
      <c r="E440">
        <f>IF(D440="","",IFERROR(IF(D440&lt;VLOOKUP(IF(C440="","Sem contexto específico",C440),Metas!$A$2:$C$10,2,FALSE),"Baixa",IF(D440&gt;VLOOKUP(IF(C440="","Sem contexto específico",C440),Metas!$A$2:$C$10,3,FALSE),"Alta","No alvo")),""))</f>
        <v/>
      </c>
    </row>
    <row r="441">
      <c r="A441" s="6" t="n"/>
      <c r="B441" s="7" t="n"/>
      <c r="E441">
        <f>IF(D441="","",IFERROR(IF(D441&lt;VLOOKUP(IF(C441="","Sem contexto específico",C441),Metas!$A$2:$C$10,2,FALSE),"Baixa",IF(D441&gt;VLOOKUP(IF(C441="","Sem contexto específico",C441),Metas!$A$2:$C$10,3,FALSE),"Alta","No alvo")),""))</f>
        <v/>
      </c>
    </row>
    <row r="442">
      <c r="A442" s="6" t="n"/>
      <c r="B442" s="7" t="n"/>
      <c r="E442">
        <f>IF(D442="","",IFERROR(IF(D442&lt;VLOOKUP(IF(C442="","Sem contexto específico",C442),Metas!$A$2:$C$10,2,FALSE),"Baixa",IF(D442&gt;VLOOKUP(IF(C442="","Sem contexto específico",C442),Metas!$A$2:$C$10,3,FALSE),"Alta","No alvo")),""))</f>
        <v/>
      </c>
    </row>
    <row r="443">
      <c r="A443" s="6" t="n"/>
      <c r="B443" s="7" t="n"/>
      <c r="E443">
        <f>IF(D443="","",IFERROR(IF(D443&lt;VLOOKUP(IF(C443="","Sem contexto específico",C443),Metas!$A$2:$C$10,2,FALSE),"Baixa",IF(D443&gt;VLOOKUP(IF(C443="","Sem contexto específico",C443),Metas!$A$2:$C$10,3,FALSE),"Alta","No alvo")),""))</f>
        <v/>
      </c>
    </row>
    <row r="444">
      <c r="A444" s="6" t="n"/>
      <c r="B444" s="7" t="n"/>
      <c r="E444">
        <f>IF(D444="","",IFERROR(IF(D444&lt;VLOOKUP(IF(C444="","Sem contexto específico",C444),Metas!$A$2:$C$10,2,FALSE),"Baixa",IF(D444&gt;VLOOKUP(IF(C444="","Sem contexto específico",C444),Metas!$A$2:$C$10,3,FALSE),"Alta","No alvo")),""))</f>
        <v/>
      </c>
    </row>
    <row r="445">
      <c r="A445" s="6" t="n"/>
      <c r="B445" s="7" t="n"/>
      <c r="E445">
        <f>IF(D445="","",IFERROR(IF(D445&lt;VLOOKUP(IF(C445="","Sem contexto específico",C445),Metas!$A$2:$C$10,2,FALSE),"Baixa",IF(D445&gt;VLOOKUP(IF(C445="","Sem contexto específico",C445),Metas!$A$2:$C$10,3,FALSE),"Alta","No alvo")),""))</f>
        <v/>
      </c>
    </row>
    <row r="446">
      <c r="A446" s="6" t="n"/>
      <c r="B446" s="7" t="n"/>
      <c r="E446">
        <f>IF(D446="","",IFERROR(IF(D446&lt;VLOOKUP(IF(C446="","Sem contexto específico",C446),Metas!$A$2:$C$10,2,FALSE),"Baixa",IF(D446&gt;VLOOKUP(IF(C446="","Sem contexto específico",C446),Metas!$A$2:$C$10,3,FALSE),"Alta","No alvo")),""))</f>
        <v/>
      </c>
    </row>
    <row r="447">
      <c r="A447" s="6" t="n"/>
      <c r="B447" s="7" t="n"/>
      <c r="E447">
        <f>IF(D447="","",IFERROR(IF(D447&lt;VLOOKUP(IF(C447="","Sem contexto específico",C447),Metas!$A$2:$C$10,2,FALSE),"Baixa",IF(D447&gt;VLOOKUP(IF(C447="","Sem contexto específico",C447),Metas!$A$2:$C$10,3,FALSE),"Alta","No alvo")),""))</f>
        <v/>
      </c>
    </row>
    <row r="448">
      <c r="A448" s="6" t="n"/>
      <c r="B448" s="7" t="n"/>
      <c r="E448">
        <f>IF(D448="","",IFERROR(IF(D448&lt;VLOOKUP(IF(C448="","Sem contexto específico",C448),Metas!$A$2:$C$10,2,FALSE),"Baixa",IF(D448&gt;VLOOKUP(IF(C448="","Sem contexto específico",C448),Metas!$A$2:$C$10,3,FALSE),"Alta","No alvo")),""))</f>
        <v/>
      </c>
    </row>
    <row r="449">
      <c r="A449" s="6" t="n"/>
      <c r="B449" s="7" t="n"/>
      <c r="E449">
        <f>IF(D449="","",IFERROR(IF(D449&lt;VLOOKUP(IF(C449="","Sem contexto específico",C449),Metas!$A$2:$C$10,2,FALSE),"Baixa",IF(D449&gt;VLOOKUP(IF(C449="","Sem contexto específico",C449),Metas!$A$2:$C$10,3,FALSE),"Alta","No alvo")),""))</f>
        <v/>
      </c>
    </row>
    <row r="450">
      <c r="A450" s="6" t="n"/>
      <c r="B450" s="7" t="n"/>
      <c r="E450">
        <f>IF(D450="","",IFERROR(IF(D450&lt;VLOOKUP(IF(C450="","Sem contexto específico",C450),Metas!$A$2:$C$10,2,FALSE),"Baixa",IF(D450&gt;VLOOKUP(IF(C450="","Sem contexto específico",C450),Metas!$A$2:$C$10,3,FALSE),"Alta","No alvo")),""))</f>
        <v/>
      </c>
    </row>
    <row r="451">
      <c r="A451" s="6" t="n"/>
      <c r="B451" s="7" t="n"/>
      <c r="E451">
        <f>IF(D451="","",IFERROR(IF(D451&lt;VLOOKUP(IF(C451="","Sem contexto específico",C451),Metas!$A$2:$C$10,2,FALSE),"Baixa",IF(D451&gt;VLOOKUP(IF(C451="","Sem contexto específico",C451),Metas!$A$2:$C$10,3,FALSE),"Alta","No alvo")),""))</f>
        <v/>
      </c>
    </row>
    <row r="452">
      <c r="A452" s="6" t="n"/>
      <c r="B452" s="7" t="n"/>
      <c r="E452">
        <f>IF(D452="","",IFERROR(IF(D452&lt;VLOOKUP(IF(C452="","Sem contexto específico",C452),Metas!$A$2:$C$10,2,FALSE),"Baixa",IF(D452&gt;VLOOKUP(IF(C452="","Sem contexto específico",C452),Metas!$A$2:$C$10,3,FALSE),"Alta","No alvo")),""))</f>
        <v/>
      </c>
    </row>
    <row r="453">
      <c r="A453" s="6" t="n"/>
      <c r="B453" s="7" t="n"/>
      <c r="E453">
        <f>IF(D453="","",IFERROR(IF(D453&lt;VLOOKUP(IF(C453="","Sem contexto específico",C453),Metas!$A$2:$C$10,2,FALSE),"Baixa",IF(D453&gt;VLOOKUP(IF(C453="","Sem contexto específico",C453),Metas!$A$2:$C$10,3,FALSE),"Alta","No alvo")),""))</f>
        <v/>
      </c>
    </row>
    <row r="454">
      <c r="A454" s="6" t="n"/>
      <c r="B454" s="7" t="n"/>
      <c r="E454">
        <f>IF(D454="","",IFERROR(IF(D454&lt;VLOOKUP(IF(C454="","Sem contexto específico",C454),Metas!$A$2:$C$10,2,FALSE),"Baixa",IF(D454&gt;VLOOKUP(IF(C454="","Sem contexto específico",C454),Metas!$A$2:$C$10,3,FALSE),"Alta","No alvo")),""))</f>
        <v/>
      </c>
    </row>
    <row r="455">
      <c r="A455" s="6" t="n"/>
      <c r="B455" s="7" t="n"/>
      <c r="E455">
        <f>IF(D455="","",IFERROR(IF(D455&lt;VLOOKUP(IF(C455="","Sem contexto específico",C455),Metas!$A$2:$C$10,2,FALSE),"Baixa",IF(D455&gt;VLOOKUP(IF(C455="","Sem contexto específico",C455),Metas!$A$2:$C$10,3,FALSE),"Alta","No alvo")),""))</f>
        <v/>
      </c>
    </row>
    <row r="456">
      <c r="A456" s="6" t="n"/>
      <c r="B456" s="7" t="n"/>
      <c r="E456">
        <f>IF(D456="","",IFERROR(IF(D456&lt;VLOOKUP(IF(C456="","Sem contexto específico",C456),Metas!$A$2:$C$10,2,FALSE),"Baixa",IF(D456&gt;VLOOKUP(IF(C456="","Sem contexto específico",C456),Metas!$A$2:$C$10,3,FALSE),"Alta","No alvo")),""))</f>
        <v/>
      </c>
    </row>
    <row r="457">
      <c r="A457" s="6" t="n"/>
      <c r="B457" s="7" t="n"/>
      <c r="E457">
        <f>IF(D457="","",IFERROR(IF(D457&lt;VLOOKUP(IF(C457="","Sem contexto específico",C457),Metas!$A$2:$C$10,2,FALSE),"Baixa",IF(D457&gt;VLOOKUP(IF(C457="","Sem contexto específico",C457),Metas!$A$2:$C$10,3,FALSE),"Alta","No alvo")),""))</f>
        <v/>
      </c>
    </row>
    <row r="458">
      <c r="A458" s="6" t="n"/>
      <c r="B458" s="7" t="n"/>
      <c r="E458">
        <f>IF(D458="","",IFERROR(IF(D458&lt;VLOOKUP(IF(C458="","Sem contexto específico",C458),Metas!$A$2:$C$10,2,FALSE),"Baixa",IF(D458&gt;VLOOKUP(IF(C458="","Sem contexto específico",C458),Metas!$A$2:$C$10,3,FALSE),"Alta","No alvo")),""))</f>
        <v/>
      </c>
    </row>
    <row r="459">
      <c r="A459" s="6" t="n"/>
      <c r="B459" s="7" t="n"/>
      <c r="E459">
        <f>IF(D459="","",IFERROR(IF(D459&lt;VLOOKUP(IF(C459="","Sem contexto específico",C459),Metas!$A$2:$C$10,2,FALSE),"Baixa",IF(D459&gt;VLOOKUP(IF(C459="","Sem contexto específico",C459),Metas!$A$2:$C$10,3,FALSE),"Alta","No alvo")),""))</f>
        <v/>
      </c>
    </row>
    <row r="460">
      <c r="A460" s="6" t="n"/>
      <c r="B460" s="7" t="n"/>
      <c r="E460">
        <f>IF(D460="","",IFERROR(IF(D460&lt;VLOOKUP(IF(C460="","Sem contexto específico",C460),Metas!$A$2:$C$10,2,FALSE),"Baixa",IF(D460&gt;VLOOKUP(IF(C460="","Sem contexto específico",C460),Metas!$A$2:$C$10,3,FALSE),"Alta","No alvo")),""))</f>
        <v/>
      </c>
    </row>
    <row r="461">
      <c r="A461" s="6" t="n"/>
      <c r="B461" s="7" t="n"/>
      <c r="E461">
        <f>IF(D461="","",IFERROR(IF(D461&lt;VLOOKUP(IF(C461="","Sem contexto específico",C461),Metas!$A$2:$C$10,2,FALSE),"Baixa",IF(D461&gt;VLOOKUP(IF(C461="","Sem contexto específico",C461),Metas!$A$2:$C$10,3,FALSE),"Alta","No alvo")),""))</f>
        <v/>
      </c>
    </row>
    <row r="462">
      <c r="A462" s="6" t="n"/>
      <c r="B462" s="7" t="n"/>
      <c r="E462">
        <f>IF(D462="","",IFERROR(IF(D462&lt;VLOOKUP(IF(C462="","Sem contexto específico",C462),Metas!$A$2:$C$10,2,FALSE),"Baixa",IF(D462&gt;VLOOKUP(IF(C462="","Sem contexto específico",C462),Metas!$A$2:$C$10,3,FALSE),"Alta","No alvo")),""))</f>
        <v/>
      </c>
    </row>
    <row r="463">
      <c r="A463" s="6" t="n"/>
      <c r="B463" s="7" t="n"/>
      <c r="E463">
        <f>IF(D463="","",IFERROR(IF(D463&lt;VLOOKUP(IF(C463="","Sem contexto específico",C463),Metas!$A$2:$C$10,2,FALSE),"Baixa",IF(D463&gt;VLOOKUP(IF(C463="","Sem contexto específico",C463),Metas!$A$2:$C$10,3,FALSE),"Alta","No alvo")),""))</f>
        <v/>
      </c>
    </row>
    <row r="464">
      <c r="A464" s="6" t="n"/>
      <c r="B464" s="7" t="n"/>
      <c r="E464">
        <f>IF(D464="","",IFERROR(IF(D464&lt;VLOOKUP(IF(C464="","Sem contexto específico",C464),Metas!$A$2:$C$10,2,FALSE),"Baixa",IF(D464&gt;VLOOKUP(IF(C464="","Sem contexto específico",C464),Metas!$A$2:$C$10,3,FALSE),"Alta","No alvo")),""))</f>
        <v/>
      </c>
    </row>
    <row r="465">
      <c r="A465" s="6" t="n"/>
      <c r="B465" s="7" t="n"/>
      <c r="E465">
        <f>IF(D465="","",IFERROR(IF(D465&lt;VLOOKUP(IF(C465="","Sem contexto específico",C465),Metas!$A$2:$C$10,2,FALSE),"Baixa",IF(D465&gt;VLOOKUP(IF(C465="","Sem contexto específico",C465),Metas!$A$2:$C$10,3,FALSE),"Alta","No alvo")),""))</f>
        <v/>
      </c>
    </row>
    <row r="466">
      <c r="A466" s="6" t="n"/>
      <c r="B466" s="7" t="n"/>
      <c r="E466">
        <f>IF(D466="","",IFERROR(IF(D466&lt;VLOOKUP(IF(C466="","Sem contexto específico",C466),Metas!$A$2:$C$10,2,FALSE),"Baixa",IF(D466&gt;VLOOKUP(IF(C466="","Sem contexto específico",C466),Metas!$A$2:$C$10,3,FALSE),"Alta","No alvo")),""))</f>
        <v/>
      </c>
    </row>
    <row r="467">
      <c r="A467" s="6" t="n"/>
      <c r="B467" s="7" t="n"/>
      <c r="E467">
        <f>IF(D467="","",IFERROR(IF(D467&lt;VLOOKUP(IF(C467="","Sem contexto específico",C467),Metas!$A$2:$C$10,2,FALSE),"Baixa",IF(D467&gt;VLOOKUP(IF(C467="","Sem contexto específico",C467),Metas!$A$2:$C$10,3,FALSE),"Alta","No alvo")),""))</f>
        <v/>
      </c>
    </row>
    <row r="468">
      <c r="A468" s="6" t="n"/>
      <c r="B468" s="7" t="n"/>
      <c r="E468">
        <f>IF(D468="","",IFERROR(IF(D468&lt;VLOOKUP(IF(C468="","Sem contexto específico",C468),Metas!$A$2:$C$10,2,FALSE),"Baixa",IF(D468&gt;VLOOKUP(IF(C468="","Sem contexto específico",C468),Metas!$A$2:$C$10,3,FALSE),"Alta","No alvo")),""))</f>
        <v/>
      </c>
    </row>
    <row r="469">
      <c r="A469" s="6" t="n"/>
      <c r="B469" s="7" t="n"/>
      <c r="E469">
        <f>IF(D469="","",IFERROR(IF(D469&lt;VLOOKUP(IF(C469="","Sem contexto específico",C469),Metas!$A$2:$C$10,2,FALSE),"Baixa",IF(D469&gt;VLOOKUP(IF(C469="","Sem contexto específico",C469),Metas!$A$2:$C$10,3,FALSE),"Alta","No alvo")),""))</f>
        <v/>
      </c>
    </row>
    <row r="470">
      <c r="A470" s="6" t="n"/>
      <c r="B470" s="7" t="n"/>
      <c r="E470">
        <f>IF(D470="","",IFERROR(IF(D470&lt;VLOOKUP(IF(C470="","Sem contexto específico",C470),Metas!$A$2:$C$10,2,FALSE),"Baixa",IF(D470&gt;VLOOKUP(IF(C470="","Sem contexto específico",C470),Metas!$A$2:$C$10,3,FALSE),"Alta","No alvo")),""))</f>
        <v/>
      </c>
    </row>
    <row r="471">
      <c r="A471" s="6" t="n"/>
      <c r="B471" s="7" t="n"/>
      <c r="E471">
        <f>IF(D471="","",IFERROR(IF(D471&lt;VLOOKUP(IF(C471="","Sem contexto específico",C471),Metas!$A$2:$C$10,2,FALSE),"Baixa",IF(D471&gt;VLOOKUP(IF(C471="","Sem contexto específico",C471),Metas!$A$2:$C$10,3,FALSE),"Alta","No alvo")),""))</f>
        <v/>
      </c>
    </row>
    <row r="472">
      <c r="A472" s="6" t="n"/>
      <c r="B472" s="7" t="n"/>
      <c r="E472">
        <f>IF(D472="","",IFERROR(IF(D472&lt;VLOOKUP(IF(C472="","Sem contexto específico",C472),Metas!$A$2:$C$10,2,FALSE),"Baixa",IF(D472&gt;VLOOKUP(IF(C472="","Sem contexto específico",C472),Metas!$A$2:$C$10,3,FALSE),"Alta","No alvo")),""))</f>
        <v/>
      </c>
    </row>
    <row r="473">
      <c r="A473" s="6" t="n"/>
      <c r="B473" s="7" t="n"/>
      <c r="E473">
        <f>IF(D473="","",IFERROR(IF(D473&lt;VLOOKUP(IF(C473="","Sem contexto específico",C473),Metas!$A$2:$C$10,2,FALSE),"Baixa",IF(D473&gt;VLOOKUP(IF(C473="","Sem contexto específico",C473),Metas!$A$2:$C$10,3,FALSE),"Alta","No alvo")),""))</f>
        <v/>
      </c>
    </row>
    <row r="474">
      <c r="A474" s="6" t="n"/>
      <c r="B474" s="7" t="n"/>
      <c r="E474">
        <f>IF(D474="","",IFERROR(IF(D474&lt;VLOOKUP(IF(C474="","Sem contexto específico",C474),Metas!$A$2:$C$10,2,FALSE),"Baixa",IF(D474&gt;VLOOKUP(IF(C474="","Sem contexto específico",C474),Metas!$A$2:$C$10,3,FALSE),"Alta","No alvo")),""))</f>
        <v/>
      </c>
    </row>
    <row r="475">
      <c r="A475" s="6" t="n"/>
      <c r="B475" s="7" t="n"/>
      <c r="E475">
        <f>IF(D475="","",IFERROR(IF(D475&lt;VLOOKUP(IF(C475="","Sem contexto específico",C475),Metas!$A$2:$C$10,2,FALSE),"Baixa",IF(D475&gt;VLOOKUP(IF(C475="","Sem contexto específico",C475),Metas!$A$2:$C$10,3,FALSE),"Alta","No alvo")),""))</f>
        <v/>
      </c>
    </row>
    <row r="476">
      <c r="A476" s="6" t="n"/>
      <c r="B476" s="7" t="n"/>
      <c r="E476">
        <f>IF(D476="","",IFERROR(IF(D476&lt;VLOOKUP(IF(C476="","Sem contexto específico",C476),Metas!$A$2:$C$10,2,FALSE),"Baixa",IF(D476&gt;VLOOKUP(IF(C476="","Sem contexto específico",C476),Metas!$A$2:$C$10,3,FALSE),"Alta","No alvo")),""))</f>
        <v/>
      </c>
    </row>
    <row r="477">
      <c r="A477" s="6" t="n"/>
      <c r="B477" s="7" t="n"/>
      <c r="E477">
        <f>IF(D477="","",IFERROR(IF(D477&lt;VLOOKUP(IF(C477="","Sem contexto específico",C477),Metas!$A$2:$C$10,2,FALSE),"Baixa",IF(D477&gt;VLOOKUP(IF(C477="","Sem contexto específico",C477),Metas!$A$2:$C$10,3,FALSE),"Alta","No alvo")),""))</f>
        <v/>
      </c>
    </row>
    <row r="478">
      <c r="A478" s="6" t="n"/>
      <c r="B478" s="7" t="n"/>
      <c r="E478">
        <f>IF(D478="","",IFERROR(IF(D478&lt;VLOOKUP(IF(C478="","Sem contexto específico",C478),Metas!$A$2:$C$10,2,FALSE),"Baixa",IF(D478&gt;VLOOKUP(IF(C478="","Sem contexto específico",C478),Metas!$A$2:$C$10,3,FALSE),"Alta","No alvo")),""))</f>
        <v/>
      </c>
    </row>
    <row r="479">
      <c r="A479" s="6" t="n"/>
      <c r="B479" s="7" t="n"/>
      <c r="E479">
        <f>IF(D479="","",IFERROR(IF(D479&lt;VLOOKUP(IF(C479="","Sem contexto específico",C479),Metas!$A$2:$C$10,2,FALSE),"Baixa",IF(D479&gt;VLOOKUP(IF(C479="","Sem contexto específico",C479),Metas!$A$2:$C$10,3,FALSE),"Alta","No alvo")),""))</f>
        <v/>
      </c>
    </row>
    <row r="480">
      <c r="A480" s="6" t="n"/>
      <c r="B480" s="7" t="n"/>
      <c r="E480">
        <f>IF(D480="","",IFERROR(IF(D480&lt;VLOOKUP(IF(C480="","Sem contexto específico",C480),Metas!$A$2:$C$10,2,FALSE),"Baixa",IF(D480&gt;VLOOKUP(IF(C480="","Sem contexto específico",C480),Metas!$A$2:$C$10,3,FALSE),"Alta","No alvo")),""))</f>
        <v/>
      </c>
    </row>
    <row r="481">
      <c r="A481" s="6" t="n"/>
      <c r="B481" s="7" t="n"/>
      <c r="E481">
        <f>IF(D481="","",IFERROR(IF(D481&lt;VLOOKUP(IF(C481="","Sem contexto específico",C481),Metas!$A$2:$C$10,2,FALSE),"Baixa",IF(D481&gt;VLOOKUP(IF(C481="","Sem contexto específico",C481),Metas!$A$2:$C$10,3,FALSE),"Alta","No alvo")),""))</f>
        <v/>
      </c>
    </row>
    <row r="482">
      <c r="A482" s="6" t="n"/>
      <c r="B482" s="7" t="n"/>
      <c r="E482">
        <f>IF(D482="","",IFERROR(IF(D482&lt;VLOOKUP(IF(C482="","Sem contexto específico",C482),Metas!$A$2:$C$10,2,FALSE),"Baixa",IF(D482&gt;VLOOKUP(IF(C482="","Sem contexto específico",C482),Metas!$A$2:$C$10,3,FALSE),"Alta","No alvo")),""))</f>
        <v/>
      </c>
    </row>
    <row r="483">
      <c r="A483" s="6" t="n"/>
      <c r="B483" s="7" t="n"/>
      <c r="E483">
        <f>IF(D483="","",IFERROR(IF(D483&lt;VLOOKUP(IF(C483="","Sem contexto específico",C483),Metas!$A$2:$C$10,2,FALSE),"Baixa",IF(D483&gt;VLOOKUP(IF(C483="","Sem contexto específico",C483),Metas!$A$2:$C$10,3,FALSE),"Alta","No alvo")),""))</f>
        <v/>
      </c>
    </row>
    <row r="484">
      <c r="A484" s="6" t="n"/>
      <c r="B484" s="7" t="n"/>
      <c r="E484">
        <f>IF(D484="","",IFERROR(IF(D484&lt;VLOOKUP(IF(C484="","Sem contexto específico",C484),Metas!$A$2:$C$10,2,FALSE),"Baixa",IF(D484&gt;VLOOKUP(IF(C484="","Sem contexto específico",C484),Metas!$A$2:$C$10,3,FALSE),"Alta","No alvo")),""))</f>
        <v/>
      </c>
    </row>
    <row r="485">
      <c r="A485" s="6" t="n"/>
      <c r="B485" s="7" t="n"/>
      <c r="E485">
        <f>IF(D485="","",IFERROR(IF(D485&lt;VLOOKUP(IF(C485="","Sem contexto específico",C485),Metas!$A$2:$C$10,2,FALSE),"Baixa",IF(D485&gt;VLOOKUP(IF(C485="","Sem contexto específico",C485),Metas!$A$2:$C$10,3,FALSE),"Alta","No alvo")),""))</f>
        <v/>
      </c>
    </row>
    <row r="486">
      <c r="A486" s="6" t="n"/>
      <c r="B486" s="7" t="n"/>
      <c r="E486">
        <f>IF(D486="","",IFERROR(IF(D486&lt;VLOOKUP(IF(C486="","Sem contexto específico",C486),Metas!$A$2:$C$10,2,FALSE),"Baixa",IF(D486&gt;VLOOKUP(IF(C486="","Sem contexto específico",C486),Metas!$A$2:$C$10,3,FALSE),"Alta","No alvo")),""))</f>
        <v/>
      </c>
    </row>
    <row r="487">
      <c r="A487" s="6" t="n"/>
      <c r="B487" s="7" t="n"/>
      <c r="E487">
        <f>IF(D487="","",IFERROR(IF(D487&lt;VLOOKUP(IF(C487="","Sem contexto específico",C487),Metas!$A$2:$C$10,2,FALSE),"Baixa",IF(D487&gt;VLOOKUP(IF(C487="","Sem contexto específico",C487),Metas!$A$2:$C$10,3,FALSE),"Alta","No alvo")),""))</f>
        <v/>
      </c>
    </row>
    <row r="488">
      <c r="A488" s="6" t="n"/>
      <c r="B488" s="7" t="n"/>
      <c r="E488">
        <f>IF(D488="","",IFERROR(IF(D488&lt;VLOOKUP(IF(C488="","Sem contexto específico",C488),Metas!$A$2:$C$10,2,FALSE),"Baixa",IF(D488&gt;VLOOKUP(IF(C488="","Sem contexto específico",C488),Metas!$A$2:$C$10,3,FALSE),"Alta","No alvo")),""))</f>
        <v/>
      </c>
    </row>
    <row r="489">
      <c r="A489" s="6" t="n"/>
      <c r="B489" s="7" t="n"/>
      <c r="E489">
        <f>IF(D489="","",IFERROR(IF(D489&lt;VLOOKUP(IF(C489="","Sem contexto específico",C489),Metas!$A$2:$C$10,2,FALSE),"Baixa",IF(D489&gt;VLOOKUP(IF(C489="","Sem contexto específico",C489),Metas!$A$2:$C$10,3,FALSE),"Alta","No alvo")),""))</f>
        <v/>
      </c>
    </row>
    <row r="490">
      <c r="A490" s="6" t="n"/>
      <c r="B490" s="7" t="n"/>
      <c r="E490">
        <f>IF(D490="","",IFERROR(IF(D490&lt;VLOOKUP(IF(C490="","Sem contexto específico",C490),Metas!$A$2:$C$10,2,FALSE),"Baixa",IF(D490&gt;VLOOKUP(IF(C490="","Sem contexto específico",C490),Metas!$A$2:$C$10,3,FALSE),"Alta","No alvo")),""))</f>
        <v/>
      </c>
    </row>
    <row r="491">
      <c r="A491" s="6" t="n"/>
      <c r="B491" s="7" t="n"/>
      <c r="E491">
        <f>IF(D491="","",IFERROR(IF(D491&lt;VLOOKUP(IF(C491="","Sem contexto específico",C491),Metas!$A$2:$C$10,2,FALSE),"Baixa",IF(D491&gt;VLOOKUP(IF(C491="","Sem contexto específico",C491),Metas!$A$2:$C$10,3,FALSE),"Alta","No alvo")),""))</f>
        <v/>
      </c>
    </row>
    <row r="492">
      <c r="A492" s="6" t="n"/>
      <c r="B492" s="7" t="n"/>
      <c r="E492">
        <f>IF(D492="","",IFERROR(IF(D492&lt;VLOOKUP(IF(C492="","Sem contexto específico",C492),Metas!$A$2:$C$10,2,FALSE),"Baixa",IF(D492&gt;VLOOKUP(IF(C492="","Sem contexto específico",C492),Metas!$A$2:$C$10,3,FALSE),"Alta","No alvo")),""))</f>
        <v/>
      </c>
    </row>
    <row r="493">
      <c r="A493" s="6" t="n"/>
      <c r="B493" s="7" t="n"/>
      <c r="E493">
        <f>IF(D493="","",IFERROR(IF(D493&lt;VLOOKUP(IF(C493="","Sem contexto específico",C493),Metas!$A$2:$C$10,2,FALSE),"Baixa",IF(D493&gt;VLOOKUP(IF(C493="","Sem contexto específico",C493),Metas!$A$2:$C$10,3,FALSE),"Alta","No alvo")),""))</f>
        <v/>
      </c>
    </row>
    <row r="494">
      <c r="A494" s="6" t="n"/>
      <c r="B494" s="7" t="n"/>
      <c r="E494">
        <f>IF(D494="","",IFERROR(IF(D494&lt;VLOOKUP(IF(C494="","Sem contexto específico",C494),Metas!$A$2:$C$10,2,FALSE),"Baixa",IF(D494&gt;VLOOKUP(IF(C494="","Sem contexto específico",C494),Metas!$A$2:$C$10,3,FALSE),"Alta","No alvo")),""))</f>
        <v/>
      </c>
    </row>
    <row r="495">
      <c r="A495" s="6" t="n"/>
      <c r="B495" s="7" t="n"/>
      <c r="E495">
        <f>IF(D495="","",IFERROR(IF(D495&lt;VLOOKUP(IF(C495="","Sem contexto específico",C495),Metas!$A$2:$C$10,2,FALSE),"Baixa",IF(D495&gt;VLOOKUP(IF(C495="","Sem contexto específico",C495),Metas!$A$2:$C$10,3,FALSE),"Alta","No alvo")),""))</f>
        <v/>
      </c>
    </row>
    <row r="496">
      <c r="A496" s="6" t="n"/>
      <c r="B496" s="7" t="n"/>
      <c r="E496">
        <f>IF(D496="","",IFERROR(IF(D496&lt;VLOOKUP(IF(C496="","Sem contexto específico",C496),Metas!$A$2:$C$10,2,FALSE),"Baixa",IF(D496&gt;VLOOKUP(IF(C496="","Sem contexto específico",C496),Metas!$A$2:$C$10,3,FALSE),"Alta","No alvo")),""))</f>
        <v/>
      </c>
    </row>
    <row r="497">
      <c r="A497" s="6" t="n"/>
      <c r="B497" s="7" t="n"/>
      <c r="E497">
        <f>IF(D497="","",IFERROR(IF(D497&lt;VLOOKUP(IF(C497="","Sem contexto específico",C497),Metas!$A$2:$C$10,2,FALSE),"Baixa",IF(D497&gt;VLOOKUP(IF(C497="","Sem contexto específico",C497),Metas!$A$2:$C$10,3,FALSE),"Alta","No alvo")),""))</f>
        <v/>
      </c>
    </row>
    <row r="498">
      <c r="A498" s="6" t="n"/>
      <c r="B498" s="7" t="n"/>
      <c r="E498">
        <f>IF(D498="","",IFERROR(IF(D498&lt;VLOOKUP(IF(C498="","Sem contexto específico",C498),Metas!$A$2:$C$10,2,FALSE),"Baixa",IF(D498&gt;VLOOKUP(IF(C498="","Sem contexto específico",C498),Metas!$A$2:$C$10,3,FALSE),"Alta","No alvo")),""))</f>
        <v/>
      </c>
    </row>
    <row r="499">
      <c r="A499" s="6" t="n"/>
      <c r="B499" s="7" t="n"/>
      <c r="E499">
        <f>IF(D499="","",IFERROR(IF(D499&lt;VLOOKUP(IF(C499="","Sem contexto específico",C499),Metas!$A$2:$C$10,2,FALSE),"Baixa",IF(D499&gt;VLOOKUP(IF(C499="","Sem contexto específico",C499),Metas!$A$2:$C$10,3,FALSE),"Alta","No alvo")),""))</f>
        <v/>
      </c>
    </row>
    <row r="500">
      <c r="A500" s="6" t="n"/>
      <c r="B500" s="7" t="n"/>
      <c r="E500">
        <f>IF(D500="","",IFERROR(IF(D500&lt;VLOOKUP(IF(C500="","Sem contexto específico",C500),Metas!$A$2:$C$10,2,FALSE),"Baixa",IF(D500&gt;VLOOKUP(IF(C500="","Sem contexto específico",C500),Metas!$A$2:$C$10,3,FALSE),"Alta","No alvo")),""))</f>
        <v/>
      </c>
    </row>
    <row r="501">
      <c r="A501" s="6" t="n"/>
      <c r="B501" s="7" t="n"/>
      <c r="E501">
        <f>IF(D501="","",IFERROR(IF(D501&lt;VLOOKUP(IF(C501="","Sem contexto específico",C501),Metas!$A$2:$C$10,2,FALSE),"Baixa",IF(D501&gt;VLOOKUP(IF(C501="","Sem contexto específico",C501),Metas!$A$2:$C$10,3,FALSE),"Alta","No alvo")),""))</f>
        <v/>
      </c>
    </row>
    <row r="502">
      <c r="A502" s="6" t="n"/>
      <c r="B502" s="7" t="n"/>
      <c r="E502">
        <f>IF(D502="","",IFERROR(IF(D502&lt;VLOOKUP(IF(C502="","Sem contexto específico",C502),Metas!$A$2:$C$10,2,FALSE),"Baixa",IF(D502&gt;VLOOKUP(IF(C502="","Sem contexto específico",C502),Metas!$A$2:$C$10,3,FALSE),"Alta","No alvo")),""))</f>
        <v/>
      </c>
    </row>
    <row r="503">
      <c r="A503" s="6" t="n"/>
      <c r="B503" s="7" t="n"/>
      <c r="E503">
        <f>IF(D503="","",IFERROR(IF(D503&lt;VLOOKUP(IF(C503="","Sem contexto específico",C503),Metas!$A$2:$C$10,2,FALSE),"Baixa",IF(D503&gt;VLOOKUP(IF(C503="","Sem contexto específico",C503),Metas!$A$2:$C$10,3,FALSE),"Alta","No alvo")),""))</f>
        <v/>
      </c>
    </row>
    <row r="504">
      <c r="A504" s="6" t="n"/>
      <c r="B504" s="7" t="n"/>
      <c r="E504">
        <f>IF(D504="","",IFERROR(IF(D504&lt;VLOOKUP(IF(C504="","Sem contexto específico",C504),Metas!$A$2:$C$10,2,FALSE),"Baixa",IF(D504&gt;VLOOKUP(IF(C504="","Sem contexto específico",C504),Metas!$A$2:$C$10,3,FALSE),"Alta","No alvo")),""))</f>
        <v/>
      </c>
    </row>
    <row r="505">
      <c r="A505" s="6" t="n"/>
      <c r="B505" s="7" t="n"/>
      <c r="E505">
        <f>IF(D505="","",IFERROR(IF(D505&lt;VLOOKUP(IF(C505="","Sem contexto específico",C505),Metas!$A$2:$C$10,2,FALSE),"Baixa",IF(D505&gt;VLOOKUP(IF(C505="","Sem contexto específico",C505),Metas!$A$2:$C$10,3,FALSE),"Alta","No alvo")),""))</f>
        <v/>
      </c>
    </row>
    <row r="506">
      <c r="A506" s="6" t="n"/>
      <c r="B506" s="7" t="n"/>
      <c r="E506">
        <f>IF(D506="","",IFERROR(IF(D506&lt;VLOOKUP(IF(C506="","Sem contexto específico",C506),Metas!$A$2:$C$10,2,FALSE),"Baixa",IF(D506&gt;VLOOKUP(IF(C506="","Sem contexto específico",C506),Metas!$A$2:$C$10,3,FALSE),"Alta","No alvo")),""))</f>
        <v/>
      </c>
    </row>
    <row r="507">
      <c r="A507" s="6" t="n"/>
      <c r="B507" s="7" t="n"/>
      <c r="E507">
        <f>IF(D507="","",IFERROR(IF(D507&lt;VLOOKUP(IF(C507="","Sem contexto específico",C507),Metas!$A$2:$C$10,2,FALSE),"Baixa",IF(D507&gt;VLOOKUP(IF(C507="","Sem contexto específico",C507),Metas!$A$2:$C$10,3,FALSE),"Alta","No alvo")),""))</f>
        <v/>
      </c>
    </row>
    <row r="508">
      <c r="A508" s="6" t="n"/>
      <c r="B508" s="7" t="n"/>
      <c r="E508">
        <f>IF(D508="","",IFERROR(IF(D508&lt;VLOOKUP(IF(C508="","Sem contexto específico",C508),Metas!$A$2:$C$10,2,FALSE),"Baixa",IF(D508&gt;VLOOKUP(IF(C508="","Sem contexto específico",C508),Metas!$A$2:$C$10,3,FALSE),"Alta","No alvo")),""))</f>
        <v/>
      </c>
    </row>
    <row r="509">
      <c r="A509" s="6" t="n"/>
      <c r="B509" s="7" t="n"/>
      <c r="E509">
        <f>IF(D509="","",IFERROR(IF(D509&lt;VLOOKUP(IF(C509="","Sem contexto específico",C509),Metas!$A$2:$C$10,2,FALSE),"Baixa",IF(D509&gt;VLOOKUP(IF(C509="","Sem contexto específico",C509),Metas!$A$2:$C$10,3,FALSE),"Alta","No alvo")),""))</f>
        <v/>
      </c>
    </row>
    <row r="510">
      <c r="A510" s="6" t="n"/>
      <c r="B510" s="7" t="n"/>
      <c r="E510">
        <f>IF(D510="","",IFERROR(IF(D510&lt;VLOOKUP(IF(C510="","Sem contexto específico",C510),Metas!$A$2:$C$10,2,FALSE),"Baixa",IF(D510&gt;VLOOKUP(IF(C510="","Sem contexto específico",C510),Metas!$A$2:$C$10,3,FALSE),"Alta","No alvo")),""))</f>
        <v/>
      </c>
    </row>
    <row r="511">
      <c r="A511" s="6" t="n"/>
      <c r="B511" s="7" t="n"/>
      <c r="E511">
        <f>IF(D511="","",IFERROR(IF(D511&lt;VLOOKUP(IF(C511="","Sem contexto específico",C511),Metas!$A$2:$C$10,2,FALSE),"Baixa",IF(D511&gt;VLOOKUP(IF(C511="","Sem contexto específico",C511),Metas!$A$2:$C$10,3,FALSE),"Alta","No alvo")),""))</f>
        <v/>
      </c>
    </row>
    <row r="512">
      <c r="A512" s="6" t="n"/>
      <c r="B512" s="7" t="n"/>
      <c r="E512">
        <f>IF(D512="","",IFERROR(IF(D512&lt;VLOOKUP(IF(C512="","Sem contexto específico",C512),Metas!$A$2:$C$10,2,FALSE),"Baixa",IF(D512&gt;VLOOKUP(IF(C512="","Sem contexto específico",C512),Metas!$A$2:$C$10,3,FALSE),"Alta","No alvo")),""))</f>
        <v/>
      </c>
    </row>
    <row r="513">
      <c r="A513" s="6" t="n"/>
      <c r="B513" s="7" t="n"/>
      <c r="E513">
        <f>IF(D513="","",IFERROR(IF(D513&lt;VLOOKUP(IF(C513="","Sem contexto específico",C513),Metas!$A$2:$C$10,2,FALSE),"Baixa",IF(D513&gt;VLOOKUP(IF(C513="","Sem contexto específico",C513),Metas!$A$2:$C$10,3,FALSE),"Alta","No alvo")),""))</f>
        <v/>
      </c>
    </row>
    <row r="514">
      <c r="A514" s="6" t="n"/>
      <c r="B514" s="7" t="n"/>
      <c r="E514">
        <f>IF(D514="","",IFERROR(IF(D514&lt;VLOOKUP(IF(C514="","Sem contexto específico",C514),Metas!$A$2:$C$10,2,FALSE),"Baixa",IF(D514&gt;VLOOKUP(IF(C514="","Sem contexto específico",C514),Metas!$A$2:$C$10,3,FALSE),"Alta","No alvo")),""))</f>
        <v/>
      </c>
    </row>
    <row r="515">
      <c r="A515" s="6" t="n"/>
      <c r="B515" s="7" t="n"/>
      <c r="E515">
        <f>IF(D515="","",IFERROR(IF(D515&lt;VLOOKUP(IF(C515="","Sem contexto específico",C515),Metas!$A$2:$C$10,2,FALSE),"Baixa",IF(D515&gt;VLOOKUP(IF(C515="","Sem contexto específico",C515),Metas!$A$2:$C$10,3,FALSE),"Alta","No alvo")),""))</f>
        <v/>
      </c>
    </row>
    <row r="516">
      <c r="A516" s="6" t="n"/>
      <c r="B516" s="7" t="n"/>
      <c r="E516">
        <f>IF(D516="","",IFERROR(IF(D516&lt;VLOOKUP(IF(C516="","Sem contexto específico",C516),Metas!$A$2:$C$10,2,FALSE),"Baixa",IF(D516&gt;VLOOKUP(IF(C516="","Sem contexto específico",C516),Metas!$A$2:$C$10,3,FALSE),"Alta","No alvo")),""))</f>
        <v/>
      </c>
    </row>
    <row r="517">
      <c r="A517" s="6" t="n"/>
      <c r="B517" s="7" t="n"/>
      <c r="E517">
        <f>IF(D517="","",IFERROR(IF(D517&lt;VLOOKUP(IF(C517="","Sem contexto específico",C517),Metas!$A$2:$C$10,2,FALSE),"Baixa",IF(D517&gt;VLOOKUP(IF(C517="","Sem contexto específico",C517),Metas!$A$2:$C$10,3,FALSE),"Alta","No alvo")),""))</f>
        <v/>
      </c>
    </row>
    <row r="518">
      <c r="A518" s="6" t="n"/>
      <c r="B518" s="7" t="n"/>
      <c r="E518">
        <f>IF(D518="","",IFERROR(IF(D518&lt;VLOOKUP(IF(C518="","Sem contexto específico",C518),Metas!$A$2:$C$10,2,FALSE),"Baixa",IF(D518&gt;VLOOKUP(IF(C518="","Sem contexto específico",C518),Metas!$A$2:$C$10,3,FALSE),"Alta","No alvo")),""))</f>
        <v/>
      </c>
    </row>
    <row r="519">
      <c r="A519" s="6" t="n"/>
      <c r="B519" s="7" t="n"/>
      <c r="E519">
        <f>IF(D519="","",IFERROR(IF(D519&lt;VLOOKUP(IF(C519="","Sem contexto específico",C519),Metas!$A$2:$C$10,2,FALSE),"Baixa",IF(D519&gt;VLOOKUP(IF(C519="","Sem contexto específico",C519),Metas!$A$2:$C$10,3,FALSE),"Alta","No alvo")),""))</f>
        <v/>
      </c>
    </row>
    <row r="520">
      <c r="A520" s="6" t="n"/>
      <c r="B520" s="7" t="n"/>
      <c r="E520">
        <f>IF(D520="","",IFERROR(IF(D520&lt;VLOOKUP(IF(C520="","Sem contexto específico",C520),Metas!$A$2:$C$10,2,FALSE),"Baixa",IF(D520&gt;VLOOKUP(IF(C520="","Sem contexto específico",C520),Metas!$A$2:$C$10,3,FALSE),"Alta","No alvo")),""))</f>
        <v/>
      </c>
    </row>
    <row r="521">
      <c r="A521" s="6" t="n"/>
      <c r="B521" s="7" t="n"/>
      <c r="E521">
        <f>IF(D521="","",IFERROR(IF(D521&lt;VLOOKUP(IF(C521="","Sem contexto específico",C521),Metas!$A$2:$C$10,2,FALSE),"Baixa",IF(D521&gt;VLOOKUP(IF(C521="","Sem contexto específico",C521),Metas!$A$2:$C$10,3,FALSE),"Alta","No alvo")),""))</f>
        <v/>
      </c>
    </row>
    <row r="522">
      <c r="A522" s="6" t="n"/>
      <c r="B522" s="7" t="n"/>
      <c r="E522">
        <f>IF(D522="","",IFERROR(IF(D522&lt;VLOOKUP(IF(C522="","Sem contexto específico",C522),Metas!$A$2:$C$10,2,FALSE),"Baixa",IF(D522&gt;VLOOKUP(IF(C522="","Sem contexto específico",C522),Metas!$A$2:$C$10,3,FALSE),"Alta","No alvo")),""))</f>
        <v/>
      </c>
    </row>
    <row r="523">
      <c r="A523" s="6" t="n"/>
      <c r="B523" s="7" t="n"/>
      <c r="E523">
        <f>IF(D523="","",IFERROR(IF(D523&lt;VLOOKUP(IF(C523="","Sem contexto específico",C523),Metas!$A$2:$C$10,2,FALSE),"Baixa",IF(D523&gt;VLOOKUP(IF(C523="","Sem contexto específico",C523),Metas!$A$2:$C$10,3,FALSE),"Alta","No alvo")),""))</f>
        <v/>
      </c>
    </row>
    <row r="524">
      <c r="A524" s="6" t="n"/>
      <c r="B524" s="7" t="n"/>
      <c r="E524">
        <f>IF(D524="","",IFERROR(IF(D524&lt;VLOOKUP(IF(C524="","Sem contexto específico",C524),Metas!$A$2:$C$10,2,FALSE),"Baixa",IF(D524&gt;VLOOKUP(IF(C524="","Sem contexto específico",C524),Metas!$A$2:$C$10,3,FALSE),"Alta","No alvo")),""))</f>
        <v/>
      </c>
    </row>
    <row r="525">
      <c r="A525" s="6" t="n"/>
      <c r="B525" s="7" t="n"/>
      <c r="E525">
        <f>IF(D525="","",IFERROR(IF(D525&lt;VLOOKUP(IF(C525="","Sem contexto específico",C525),Metas!$A$2:$C$10,2,FALSE),"Baixa",IF(D525&gt;VLOOKUP(IF(C525="","Sem contexto específico",C525),Metas!$A$2:$C$10,3,FALSE),"Alta","No alvo")),""))</f>
        <v/>
      </c>
    </row>
    <row r="526">
      <c r="A526" s="6" t="n"/>
      <c r="B526" s="7" t="n"/>
      <c r="E526">
        <f>IF(D526="","",IFERROR(IF(D526&lt;VLOOKUP(IF(C526="","Sem contexto específico",C526),Metas!$A$2:$C$10,2,FALSE),"Baixa",IF(D526&gt;VLOOKUP(IF(C526="","Sem contexto específico",C526),Metas!$A$2:$C$10,3,FALSE),"Alta","No alvo")),""))</f>
        <v/>
      </c>
    </row>
    <row r="527">
      <c r="A527" s="6" t="n"/>
      <c r="B527" s="7" t="n"/>
      <c r="E527">
        <f>IF(D527="","",IFERROR(IF(D527&lt;VLOOKUP(IF(C527="","Sem contexto específico",C527),Metas!$A$2:$C$10,2,FALSE),"Baixa",IF(D527&gt;VLOOKUP(IF(C527="","Sem contexto específico",C527),Metas!$A$2:$C$10,3,FALSE),"Alta","No alvo")),""))</f>
        <v/>
      </c>
    </row>
    <row r="528">
      <c r="A528" s="6" t="n"/>
      <c r="B528" s="7" t="n"/>
      <c r="E528">
        <f>IF(D528="","",IFERROR(IF(D528&lt;VLOOKUP(IF(C528="","Sem contexto específico",C528),Metas!$A$2:$C$10,2,FALSE),"Baixa",IF(D528&gt;VLOOKUP(IF(C528="","Sem contexto específico",C528),Metas!$A$2:$C$10,3,FALSE),"Alta","No alvo")),""))</f>
        <v/>
      </c>
    </row>
    <row r="529">
      <c r="A529" s="6" t="n"/>
      <c r="B529" s="7" t="n"/>
      <c r="E529">
        <f>IF(D529="","",IFERROR(IF(D529&lt;VLOOKUP(IF(C529="","Sem contexto específico",C529),Metas!$A$2:$C$10,2,FALSE),"Baixa",IF(D529&gt;VLOOKUP(IF(C529="","Sem contexto específico",C529),Metas!$A$2:$C$10,3,FALSE),"Alta","No alvo")),""))</f>
        <v/>
      </c>
    </row>
    <row r="530">
      <c r="A530" s="6" t="n"/>
      <c r="B530" s="7" t="n"/>
      <c r="E530">
        <f>IF(D530="","",IFERROR(IF(D530&lt;VLOOKUP(IF(C530="","Sem contexto específico",C530),Metas!$A$2:$C$10,2,FALSE),"Baixa",IF(D530&gt;VLOOKUP(IF(C530="","Sem contexto específico",C530),Metas!$A$2:$C$10,3,FALSE),"Alta","No alvo")),""))</f>
        <v/>
      </c>
    </row>
    <row r="531">
      <c r="A531" s="6" t="n"/>
      <c r="B531" s="7" t="n"/>
      <c r="E531">
        <f>IF(D531="","",IFERROR(IF(D531&lt;VLOOKUP(IF(C531="","Sem contexto específico",C531),Metas!$A$2:$C$10,2,FALSE),"Baixa",IF(D531&gt;VLOOKUP(IF(C531="","Sem contexto específico",C531),Metas!$A$2:$C$10,3,FALSE),"Alta","No alvo")),""))</f>
        <v/>
      </c>
    </row>
    <row r="532">
      <c r="A532" s="6" t="n"/>
      <c r="B532" s="7" t="n"/>
      <c r="E532">
        <f>IF(D532="","",IFERROR(IF(D532&lt;VLOOKUP(IF(C532="","Sem contexto específico",C532),Metas!$A$2:$C$10,2,FALSE),"Baixa",IF(D532&gt;VLOOKUP(IF(C532="","Sem contexto específico",C532),Metas!$A$2:$C$10,3,FALSE),"Alta","No alvo")),""))</f>
        <v/>
      </c>
    </row>
    <row r="533">
      <c r="A533" s="6" t="n"/>
      <c r="B533" s="7" t="n"/>
      <c r="E533">
        <f>IF(D533="","",IFERROR(IF(D533&lt;VLOOKUP(IF(C533="","Sem contexto específico",C533),Metas!$A$2:$C$10,2,FALSE),"Baixa",IF(D533&gt;VLOOKUP(IF(C533="","Sem contexto específico",C533),Metas!$A$2:$C$10,3,FALSE),"Alta","No alvo")),""))</f>
        <v/>
      </c>
    </row>
    <row r="534">
      <c r="A534" s="6" t="n"/>
      <c r="B534" s="7" t="n"/>
      <c r="E534">
        <f>IF(D534="","",IFERROR(IF(D534&lt;VLOOKUP(IF(C534="","Sem contexto específico",C534),Metas!$A$2:$C$10,2,FALSE),"Baixa",IF(D534&gt;VLOOKUP(IF(C534="","Sem contexto específico",C534),Metas!$A$2:$C$10,3,FALSE),"Alta","No alvo")),""))</f>
        <v/>
      </c>
    </row>
    <row r="535">
      <c r="A535" s="6" t="n"/>
      <c r="B535" s="7" t="n"/>
      <c r="E535">
        <f>IF(D535="","",IFERROR(IF(D535&lt;VLOOKUP(IF(C535="","Sem contexto específico",C535),Metas!$A$2:$C$10,2,FALSE),"Baixa",IF(D535&gt;VLOOKUP(IF(C535="","Sem contexto específico",C535),Metas!$A$2:$C$10,3,FALSE),"Alta","No alvo")),""))</f>
        <v/>
      </c>
    </row>
    <row r="536">
      <c r="A536" s="6" t="n"/>
      <c r="B536" s="7" t="n"/>
      <c r="E536">
        <f>IF(D536="","",IFERROR(IF(D536&lt;VLOOKUP(IF(C536="","Sem contexto específico",C536),Metas!$A$2:$C$10,2,FALSE),"Baixa",IF(D536&gt;VLOOKUP(IF(C536="","Sem contexto específico",C536),Metas!$A$2:$C$10,3,FALSE),"Alta","No alvo")),""))</f>
        <v/>
      </c>
    </row>
    <row r="537">
      <c r="A537" s="6" t="n"/>
      <c r="B537" s="7" t="n"/>
      <c r="E537">
        <f>IF(D537="","",IFERROR(IF(D537&lt;VLOOKUP(IF(C537="","Sem contexto específico",C537),Metas!$A$2:$C$10,2,FALSE),"Baixa",IF(D537&gt;VLOOKUP(IF(C537="","Sem contexto específico",C537),Metas!$A$2:$C$10,3,FALSE),"Alta","No alvo")),""))</f>
        <v/>
      </c>
    </row>
    <row r="538">
      <c r="A538" s="6" t="n"/>
      <c r="B538" s="7" t="n"/>
      <c r="E538">
        <f>IF(D538="","",IFERROR(IF(D538&lt;VLOOKUP(IF(C538="","Sem contexto específico",C538),Metas!$A$2:$C$10,2,FALSE),"Baixa",IF(D538&gt;VLOOKUP(IF(C538="","Sem contexto específico",C538),Metas!$A$2:$C$10,3,FALSE),"Alta","No alvo")),""))</f>
        <v/>
      </c>
    </row>
    <row r="539">
      <c r="A539" s="6" t="n"/>
      <c r="B539" s="7" t="n"/>
      <c r="E539">
        <f>IF(D539="","",IFERROR(IF(D539&lt;VLOOKUP(IF(C539="","Sem contexto específico",C539),Metas!$A$2:$C$10,2,FALSE),"Baixa",IF(D539&gt;VLOOKUP(IF(C539="","Sem contexto específico",C539),Metas!$A$2:$C$10,3,FALSE),"Alta","No alvo")),""))</f>
        <v/>
      </c>
    </row>
    <row r="540">
      <c r="A540" s="6" t="n"/>
      <c r="B540" s="7" t="n"/>
      <c r="E540">
        <f>IF(D540="","",IFERROR(IF(D540&lt;VLOOKUP(IF(C540="","Sem contexto específico",C540),Metas!$A$2:$C$10,2,FALSE),"Baixa",IF(D540&gt;VLOOKUP(IF(C540="","Sem contexto específico",C540),Metas!$A$2:$C$10,3,FALSE),"Alta","No alvo")),""))</f>
        <v/>
      </c>
    </row>
    <row r="541">
      <c r="A541" s="6" t="n"/>
      <c r="B541" s="7" t="n"/>
      <c r="E541">
        <f>IF(D541="","",IFERROR(IF(D541&lt;VLOOKUP(IF(C541="","Sem contexto específico",C541),Metas!$A$2:$C$10,2,FALSE),"Baixa",IF(D541&gt;VLOOKUP(IF(C541="","Sem contexto específico",C541),Metas!$A$2:$C$10,3,FALSE),"Alta","No alvo")),""))</f>
        <v/>
      </c>
    </row>
    <row r="542">
      <c r="A542" s="6" t="n"/>
      <c r="B542" s="7" t="n"/>
      <c r="E542">
        <f>IF(D542="","",IFERROR(IF(D542&lt;VLOOKUP(IF(C542="","Sem contexto específico",C542),Metas!$A$2:$C$10,2,FALSE),"Baixa",IF(D542&gt;VLOOKUP(IF(C542="","Sem contexto específico",C542),Metas!$A$2:$C$10,3,FALSE),"Alta","No alvo")),""))</f>
        <v/>
      </c>
    </row>
    <row r="543">
      <c r="A543" s="6" t="n"/>
      <c r="B543" s="7" t="n"/>
      <c r="E543">
        <f>IF(D543="","",IFERROR(IF(D543&lt;VLOOKUP(IF(C543="","Sem contexto específico",C543),Metas!$A$2:$C$10,2,FALSE),"Baixa",IF(D543&gt;VLOOKUP(IF(C543="","Sem contexto específico",C543),Metas!$A$2:$C$10,3,FALSE),"Alta","No alvo")),""))</f>
        <v/>
      </c>
    </row>
    <row r="544">
      <c r="A544" s="6" t="n"/>
      <c r="B544" s="7" t="n"/>
      <c r="E544">
        <f>IF(D544="","",IFERROR(IF(D544&lt;VLOOKUP(IF(C544="","Sem contexto específico",C544),Metas!$A$2:$C$10,2,FALSE),"Baixa",IF(D544&gt;VLOOKUP(IF(C544="","Sem contexto específico",C544),Metas!$A$2:$C$10,3,FALSE),"Alta","No alvo")),""))</f>
        <v/>
      </c>
    </row>
    <row r="545">
      <c r="A545" s="6" t="n"/>
      <c r="B545" s="7" t="n"/>
      <c r="E545">
        <f>IF(D545="","",IFERROR(IF(D545&lt;VLOOKUP(IF(C545="","Sem contexto específico",C545),Metas!$A$2:$C$10,2,FALSE),"Baixa",IF(D545&gt;VLOOKUP(IF(C545="","Sem contexto específico",C545),Metas!$A$2:$C$10,3,FALSE),"Alta","No alvo")),""))</f>
        <v/>
      </c>
    </row>
    <row r="546">
      <c r="A546" s="6" t="n"/>
      <c r="B546" s="7" t="n"/>
      <c r="E546">
        <f>IF(D546="","",IFERROR(IF(D546&lt;VLOOKUP(IF(C546="","Sem contexto específico",C546),Metas!$A$2:$C$10,2,FALSE),"Baixa",IF(D546&gt;VLOOKUP(IF(C546="","Sem contexto específico",C546),Metas!$A$2:$C$10,3,FALSE),"Alta","No alvo")),""))</f>
        <v/>
      </c>
    </row>
    <row r="547">
      <c r="A547" s="6" t="n"/>
      <c r="B547" s="7" t="n"/>
      <c r="E547">
        <f>IF(D547="","",IFERROR(IF(D547&lt;VLOOKUP(IF(C547="","Sem contexto específico",C547),Metas!$A$2:$C$10,2,FALSE),"Baixa",IF(D547&gt;VLOOKUP(IF(C547="","Sem contexto específico",C547),Metas!$A$2:$C$10,3,FALSE),"Alta","No alvo")),""))</f>
        <v/>
      </c>
    </row>
    <row r="548">
      <c r="A548" s="6" t="n"/>
      <c r="B548" s="7" t="n"/>
      <c r="E548">
        <f>IF(D548="","",IFERROR(IF(D548&lt;VLOOKUP(IF(C548="","Sem contexto específico",C548),Metas!$A$2:$C$10,2,FALSE),"Baixa",IF(D548&gt;VLOOKUP(IF(C548="","Sem contexto específico",C548),Metas!$A$2:$C$10,3,FALSE),"Alta","No alvo")),""))</f>
        <v/>
      </c>
    </row>
    <row r="549">
      <c r="A549" s="6" t="n"/>
      <c r="B549" s="7" t="n"/>
      <c r="E549">
        <f>IF(D549="","",IFERROR(IF(D549&lt;VLOOKUP(IF(C549="","Sem contexto específico",C549),Metas!$A$2:$C$10,2,FALSE),"Baixa",IF(D549&gt;VLOOKUP(IF(C549="","Sem contexto específico",C549),Metas!$A$2:$C$10,3,FALSE),"Alta","No alvo")),""))</f>
        <v/>
      </c>
    </row>
    <row r="550">
      <c r="A550" s="6" t="n"/>
      <c r="B550" s="7" t="n"/>
      <c r="E550">
        <f>IF(D550="","",IFERROR(IF(D550&lt;VLOOKUP(IF(C550="","Sem contexto específico",C550),Metas!$A$2:$C$10,2,FALSE),"Baixa",IF(D550&gt;VLOOKUP(IF(C550="","Sem contexto específico",C550),Metas!$A$2:$C$10,3,FALSE),"Alta","No alvo")),""))</f>
        <v/>
      </c>
    </row>
    <row r="551">
      <c r="A551" s="6" t="n"/>
      <c r="B551" s="7" t="n"/>
      <c r="E551">
        <f>IF(D551="","",IFERROR(IF(D551&lt;VLOOKUP(IF(C551="","Sem contexto específico",C551),Metas!$A$2:$C$10,2,FALSE),"Baixa",IF(D551&gt;VLOOKUP(IF(C551="","Sem contexto específico",C551),Metas!$A$2:$C$10,3,FALSE),"Alta","No alvo")),""))</f>
        <v/>
      </c>
    </row>
    <row r="552">
      <c r="A552" s="6" t="n"/>
      <c r="B552" s="7" t="n"/>
      <c r="E552">
        <f>IF(D552="","",IFERROR(IF(D552&lt;VLOOKUP(IF(C552="","Sem contexto específico",C552),Metas!$A$2:$C$10,2,FALSE),"Baixa",IF(D552&gt;VLOOKUP(IF(C552="","Sem contexto específico",C552),Metas!$A$2:$C$10,3,FALSE),"Alta","No alvo")),""))</f>
        <v/>
      </c>
    </row>
    <row r="553">
      <c r="A553" s="6" t="n"/>
      <c r="B553" s="7" t="n"/>
      <c r="E553">
        <f>IF(D553="","",IFERROR(IF(D553&lt;VLOOKUP(IF(C553="","Sem contexto específico",C553),Metas!$A$2:$C$10,2,FALSE),"Baixa",IF(D553&gt;VLOOKUP(IF(C553="","Sem contexto específico",C553),Metas!$A$2:$C$10,3,FALSE),"Alta","No alvo")),""))</f>
        <v/>
      </c>
    </row>
    <row r="554">
      <c r="A554" s="6" t="n"/>
      <c r="B554" s="7" t="n"/>
      <c r="E554">
        <f>IF(D554="","",IFERROR(IF(D554&lt;VLOOKUP(IF(C554="","Sem contexto específico",C554),Metas!$A$2:$C$10,2,FALSE),"Baixa",IF(D554&gt;VLOOKUP(IF(C554="","Sem contexto específico",C554),Metas!$A$2:$C$10,3,FALSE),"Alta","No alvo")),""))</f>
        <v/>
      </c>
    </row>
    <row r="555">
      <c r="A555" s="6" t="n"/>
      <c r="B555" s="7" t="n"/>
      <c r="E555">
        <f>IF(D555="","",IFERROR(IF(D555&lt;VLOOKUP(IF(C555="","Sem contexto específico",C555),Metas!$A$2:$C$10,2,FALSE),"Baixa",IF(D555&gt;VLOOKUP(IF(C555="","Sem contexto específico",C555),Metas!$A$2:$C$10,3,FALSE),"Alta","No alvo")),""))</f>
        <v/>
      </c>
    </row>
    <row r="556">
      <c r="A556" s="6" t="n"/>
      <c r="B556" s="7" t="n"/>
      <c r="E556">
        <f>IF(D556="","",IFERROR(IF(D556&lt;VLOOKUP(IF(C556="","Sem contexto específico",C556),Metas!$A$2:$C$10,2,FALSE),"Baixa",IF(D556&gt;VLOOKUP(IF(C556="","Sem contexto específico",C556),Metas!$A$2:$C$10,3,FALSE),"Alta","No alvo")),""))</f>
        <v/>
      </c>
    </row>
    <row r="557">
      <c r="A557" s="6" t="n"/>
      <c r="B557" s="7" t="n"/>
      <c r="E557">
        <f>IF(D557="","",IFERROR(IF(D557&lt;VLOOKUP(IF(C557="","Sem contexto específico",C557),Metas!$A$2:$C$10,2,FALSE),"Baixa",IF(D557&gt;VLOOKUP(IF(C557="","Sem contexto específico",C557),Metas!$A$2:$C$10,3,FALSE),"Alta","No alvo")),""))</f>
        <v/>
      </c>
    </row>
    <row r="558">
      <c r="A558" s="6" t="n"/>
      <c r="B558" s="7" t="n"/>
      <c r="E558">
        <f>IF(D558="","",IFERROR(IF(D558&lt;VLOOKUP(IF(C558="","Sem contexto específico",C558),Metas!$A$2:$C$10,2,FALSE),"Baixa",IF(D558&gt;VLOOKUP(IF(C558="","Sem contexto específico",C558),Metas!$A$2:$C$10,3,FALSE),"Alta","No alvo")),""))</f>
        <v/>
      </c>
    </row>
    <row r="559">
      <c r="A559" s="6" t="n"/>
      <c r="B559" s="7" t="n"/>
      <c r="E559">
        <f>IF(D559="","",IFERROR(IF(D559&lt;VLOOKUP(IF(C559="","Sem contexto específico",C559),Metas!$A$2:$C$10,2,FALSE),"Baixa",IF(D559&gt;VLOOKUP(IF(C559="","Sem contexto específico",C559),Metas!$A$2:$C$10,3,FALSE),"Alta","No alvo")),""))</f>
        <v/>
      </c>
    </row>
    <row r="560">
      <c r="A560" s="6" t="n"/>
      <c r="B560" s="7" t="n"/>
      <c r="E560">
        <f>IF(D560="","",IFERROR(IF(D560&lt;VLOOKUP(IF(C560="","Sem contexto específico",C560),Metas!$A$2:$C$10,2,FALSE),"Baixa",IF(D560&gt;VLOOKUP(IF(C560="","Sem contexto específico",C560),Metas!$A$2:$C$10,3,FALSE),"Alta","No alvo")),""))</f>
        <v/>
      </c>
    </row>
    <row r="561">
      <c r="A561" s="6" t="n"/>
      <c r="B561" s="7" t="n"/>
      <c r="E561">
        <f>IF(D561="","",IFERROR(IF(D561&lt;VLOOKUP(IF(C561="","Sem contexto específico",C561),Metas!$A$2:$C$10,2,FALSE),"Baixa",IF(D561&gt;VLOOKUP(IF(C561="","Sem contexto específico",C561),Metas!$A$2:$C$10,3,FALSE),"Alta","No alvo")),""))</f>
        <v/>
      </c>
    </row>
    <row r="562">
      <c r="A562" s="6" t="n"/>
      <c r="B562" s="7" t="n"/>
      <c r="E562">
        <f>IF(D562="","",IFERROR(IF(D562&lt;VLOOKUP(IF(C562="","Sem contexto específico",C562),Metas!$A$2:$C$10,2,FALSE),"Baixa",IF(D562&gt;VLOOKUP(IF(C562="","Sem contexto específico",C562),Metas!$A$2:$C$10,3,FALSE),"Alta","No alvo")),""))</f>
        <v/>
      </c>
    </row>
    <row r="563">
      <c r="A563" s="6" t="n"/>
      <c r="B563" s="7" t="n"/>
      <c r="E563">
        <f>IF(D563="","",IFERROR(IF(D563&lt;VLOOKUP(IF(C563="","Sem contexto específico",C563),Metas!$A$2:$C$10,2,FALSE),"Baixa",IF(D563&gt;VLOOKUP(IF(C563="","Sem contexto específico",C563),Metas!$A$2:$C$10,3,FALSE),"Alta","No alvo")),""))</f>
        <v/>
      </c>
    </row>
    <row r="564">
      <c r="A564" s="6" t="n"/>
      <c r="B564" s="7" t="n"/>
      <c r="E564">
        <f>IF(D564="","",IFERROR(IF(D564&lt;VLOOKUP(IF(C564="","Sem contexto específico",C564),Metas!$A$2:$C$10,2,FALSE),"Baixa",IF(D564&gt;VLOOKUP(IF(C564="","Sem contexto específico",C564),Metas!$A$2:$C$10,3,FALSE),"Alta","No alvo")),""))</f>
        <v/>
      </c>
    </row>
    <row r="565">
      <c r="A565" s="6" t="n"/>
      <c r="B565" s="7" t="n"/>
      <c r="E565">
        <f>IF(D565="","",IFERROR(IF(D565&lt;VLOOKUP(IF(C565="","Sem contexto específico",C565),Metas!$A$2:$C$10,2,FALSE),"Baixa",IF(D565&gt;VLOOKUP(IF(C565="","Sem contexto específico",C565),Metas!$A$2:$C$10,3,FALSE),"Alta","No alvo")),""))</f>
        <v/>
      </c>
    </row>
    <row r="566">
      <c r="A566" s="6" t="n"/>
      <c r="B566" s="7" t="n"/>
      <c r="E566">
        <f>IF(D566="","",IFERROR(IF(D566&lt;VLOOKUP(IF(C566="","Sem contexto específico",C566),Metas!$A$2:$C$10,2,FALSE),"Baixa",IF(D566&gt;VLOOKUP(IF(C566="","Sem contexto específico",C566),Metas!$A$2:$C$10,3,FALSE),"Alta","No alvo")),""))</f>
        <v/>
      </c>
    </row>
    <row r="567">
      <c r="A567" s="6" t="n"/>
      <c r="B567" s="7" t="n"/>
      <c r="E567">
        <f>IF(D567="","",IFERROR(IF(D567&lt;VLOOKUP(IF(C567="","Sem contexto específico",C567),Metas!$A$2:$C$10,2,FALSE),"Baixa",IF(D567&gt;VLOOKUP(IF(C567="","Sem contexto específico",C567),Metas!$A$2:$C$10,3,FALSE),"Alta","No alvo")),""))</f>
        <v/>
      </c>
    </row>
    <row r="568">
      <c r="A568" s="6" t="n"/>
      <c r="B568" s="7" t="n"/>
      <c r="E568">
        <f>IF(D568="","",IFERROR(IF(D568&lt;VLOOKUP(IF(C568="","Sem contexto específico",C568),Metas!$A$2:$C$10,2,FALSE),"Baixa",IF(D568&gt;VLOOKUP(IF(C568="","Sem contexto específico",C568),Metas!$A$2:$C$10,3,FALSE),"Alta","No alvo")),""))</f>
        <v/>
      </c>
    </row>
    <row r="569">
      <c r="A569" s="6" t="n"/>
      <c r="B569" s="7" t="n"/>
      <c r="E569">
        <f>IF(D569="","",IFERROR(IF(D569&lt;VLOOKUP(IF(C569="","Sem contexto específico",C569),Metas!$A$2:$C$10,2,FALSE),"Baixa",IF(D569&gt;VLOOKUP(IF(C569="","Sem contexto específico",C569),Metas!$A$2:$C$10,3,FALSE),"Alta","No alvo")),""))</f>
        <v/>
      </c>
    </row>
    <row r="570">
      <c r="A570" s="6" t="n"/>
      <c r="B570" s="7" t="n"/>
      <c r="E570">
        <f>IF(D570="","",IFERROR(IF(D570&lt;VLOOKUP(IF(C570="","Sem contexto específico",C570),Metas!$A$2:$C$10,2,FALSE),"Baixa",IF(D570&gt;VLOOKUP(IF(C570="","Sem contexto específico",C570),Metas!$A$2:$C$10,3,FALSE),"Alta","No alvo")),""))</f>
        <v/>
      </c>
    </row>
    <row r="571">
      <c r="A571" s="6" t="n"/>
      <c r="B571" s="7" t="n"/>
      <c r="E571">
        <f>IF(D571="","",IFERROR(IF(D571&lt;VLOOKUP(IF(C571="","Sem contexto específico",C571),Metas!$A$2:$C$10,2,FALSE),"Baixa",IF(D571&gt;VLOOKUP(IF(C571="","Sem contexto específico",C571),Metas!$A$2:$C$10,3,FALSE),"Alta","No alvo")),""))</f>
        <v/>
      </c>
    </row>
    <row r="572">
      <c r="A572" s="6" t="n"/>
      <c r="B572" s="7" t="n"/>
      <c r="E572">
        <f>IF(D572="","",IFERROR(IF(D572&lt;VLOOKUP(IF(C572="","Sem contexto específico",C572),Metas!$A$2:$C$10,2,FALSE),"Baixa",IF(D572&gt;VLOOKUP(IF(C572="","Sem contexto específico",C572),Metas!$A$2:$C$10,3,FALSE),"Alta","No alvo")),""))</f>
        <v/>
      </c>
    </row>
    <row r="573">
      <c r="A573" s="6" t="n"/>
      <c r="B573" s="7" t="n"/>
      <c r="E573">
        <f>IF(D573="","",IFERROR(IF(D573&lt;VLOOKUP(IF(C573="","Sem contexto específico",C573),Metas!$A$2:$C$10,2,FALSE),"Baixa",IF(D573&gt;VLOOKUP(IF(C573="","Sem contexto específico",C573),Metas!$A$2:$C$10,3,FALSE),"Alta","No alvo")),""))</f>
        <v/>
      </c>
    </row>
    <row r="574">
      <c r="A574" s="6" t="n"/>
      <c r="B574" s="7" t="n"/>
      <c r="E574">
        <f>IF(D574="","",IFERROR(IF(D574&lt;VLOOKUP(IF(C574="","Sem contexto específico",C574),Metas!$A$2:$C$10,2,FALSE),"Baixa",IF(D574&gt;VLOOKUP(IF(C574="","Sem contexto específico",C574),Metas!$A$2:$C$10,3,FALSE),"Alta","No alvo")),""))</f>
        <v/>
      </c>
    </row>
    <row r="575">
      <c r="A575" s="6" t="n"/>
      <c r="B575" s="7" t="n"/>
      <c r="E575">
        <f>IF(D575="","",IFERROR(IF(D575&lt;VLOOKUP(IF(C575="","Sem contexto específico",C575),Metas!$A$2:$C$10,2,FALSE),"Baixa",IF(D575&gt;VLOOKUP(IF(C575="","Sem contexto específico",C575),Metas!$A$2:$C$10,3,FALSE),"Alta","No alvo")),""))</f>
        <v/>
      </c>
    </row>
    <row r="576">
      <c r="A576" s="6" t="n"/>
      <c r="B576" s="7" t="n"/>
      <c r="E576">
        <f>IF(D576="","",IFERROR(IF(D576&lt;VLOOKUP(IF(C576="","Sem contexto específico",C576),Metas!$A$2:$C$10,2,FALSE),"Baixa",IF(D576&gt;VLOOKUP(IF(C576="","Sem contexto específico",C576),Metas!$A$2:$C$10,3,FALSE),"Alta","No alvo")),""))</f>
        <v/>
      </c>
    </row>
    <row r="577">
      <c r="A577" s="6" t="n"/>
      <c r="B577" s="7" t="n"/>
      <c r="E577">
        <f>IF(D577="","",IFERROR(IF(D577&lt;VLOOKUP(IF(C577="","Sem contexto específico",C577),Metas!$A$2:$C$10,2,FALSE),"Baixa",IF(D577&gt;VLOOKUP(IF(C577="","Sem contexto específico",C577),Metas!$A$2:$C$10,3,FALSE),"Alta","No alvo")),""))</f>
        <v/>
      </c>
    </row>
    <row r="578">
      <c r="A578" s="6" t="n"/>
      <c r="B578" s="7" t="n"/>
      <c r="E578">
        <f>IF(D578="","",IFERROR(IF(D578&lt;VLOOKUP(IF(C578="","Sem contexto específico",C578),Metas!$A$2:$C$10,2,FALSE),"Baixa",IF(D578&gt;VLOOKUP(IF(C578="","Sem contexto específico",C578),Metas!$A$2:$C$10,3,FALSE),"Alta","No alvo")),""))</f>
        <v/>
      </c>
    </row>
    <row r="579">
      <c r="A579" s="6" t="n"/>
      <c r="B579" s="7" t="n"/>
      <c r="E579">
        <f>IF(D579="","",IFERROR(IF(D579&lt;VLOOKUP(IF(C579="","Sem contexto específico",C579),Metas!$A$2:$C$10,2,FALSE),"Baixa",IF(D579&gt;VLOOKUP(IF(C579="","Sem contexto específico",C579),Metas!$A$2:$C$10,3,FALSE),"Alta","No alvo")),""))</f>
        <v/>
      </c>
    </row>
    <row r="580">
      <c r="A580" s="6" t="n"/>
      <c r="B580" s="7" t="n"/>
      <c r="E580">
        <f>IF(D580="","",IFERROR(IF(D580&lt;VLOOKUP(IF(C580="","Sem contexto específico",C580),Metas!$A$2:$C$10,2,FALSE),"Baixa",IF(D580&gt;VLOOKUP(IF(C580="","Sem contexto específico",C580),Metas!$A$2:$C$10,3,FALSE),"Alta","No alvo")),""))</f>
        <v/>
      </c>
    </row>
    <row r="581">
      <c r="A581" s="6" t="n"/>
      <c r="B581" s="7" t="n"/>
      <c r="E581">
        <f>IF(D581="","",IFERROR(IF(D581&lt;VLOOKUP(IF(C581="","Sem contexto específico",C581),Metas!$A$2:$C$10,2,FALSE),"Baixa",IF(D581&gt;VLOOKUP(IF(C581="","Sem contexto específico",C581),Metas!$A$2:$C$10,3,FALSE),"Alta","No alvo")),""))</f>
        <v/>
      </c>
    </row>
    <row r="582">
      <c r="A582" s="6" t="n"/>
      <c r="B582" s="7" t="n"/>
      <c r="E582">
        <f>IF(D582="","",IFERROR(IF(D582&lt;VLOOKUP(IF(C582="","Sem contexto específico",C582),Metas!$A$2:$C$10,2,FALSE),"Baixa",IF(D582&gt;VLOOKUP(IF(C582="","Sem contexto específico",C582),Metas!$A$2:$C$10,3,FALSE),"Alta","No alvo")),""))</f>
        <v/>
      </c>
    </row>
    <row r="583">
      <c r="A583" s="6" t="n"/>
      <c r="B583" s="7" t="n"/>
      <c r="E583">
        <f>IF(D583="","",IFERROR(IF(D583&lt;VLOOKUP(IF(C583="","Sem contexto específico",C583),Metas!$A$2:$C$10,2,FALSE),"Baixa",IF(D583&gt;VLOOKUP(IF(C583="","Sem contexto específico",C583),Metas!$A$2:$C$10,3,FALSE),"Alta","No alvo")),""))</f>
        <v/>
      </c>
    </row>
    <row r="584">
      <c r="A584" s="6" t="n"/>
      <c r="B584" s="7" t="n"/>
      <c r="E584">
        <f>IF(D584="","",IFERROR(IF(D584&lt;VLOOKUP(IF(C584="","Sem contexto específico",C584),Metas!$A$2:$C$10,2,FALSE),"Baixa",IF(D584&gt;VLOOKUP(IF(C584="","Sem contexto específico",C584),Metas!$A$2:$C$10,3,FALSE),"Alta","No alvo")),""))</f>
        <v/>
      </c>
    </row>
    <row r="585">
      <c r="A585" s="6" t="n"/>
      <c r="B585" s="7" t="n"/>
      <c r="E585">
        <f>IF(D585="","",IFERROR(IF(D585&lt;VLOOKUP(IF(C585="","Sem contexto específico",C585),Metas!$A$2:$C$10,2,FALSE),"Baixa",IF(D585&gt;VLOOKUP(IF(C585="","Sem contexto específico",C585),Metas!$A$2:$C$10,3,FALSE),"Alta","No alvo")),""))</f>
        <v/>
      </c>
    </row>
    <row r="586">
      <c r="A586" s="6" t="n"/>
      <c r="B586" s="7" t="n"/>
      <c r="E586">
        <f>IF(D586="","",IFERROR(IF(D586&lt;VLOOKUP(IF(C586="","Sem contexto específico",C586),Metas!$A$2:$C$10,2,FALSE),"Baixa",IF(D586&gt;VLOOKUP(IF(C586="","Sem contexto específico",C586),Metas!$A$2:$C$10,3,FALSE),"Alta","No alvo")),""))</f>
        <v/>
      </c>
    </row>
    <row r="587">
      <c r="A587" s="6" t="n"/>
      <c r="B587" s="7" t="n"/>
      <c r="E587">
        <f>IF(D587="","",IFERROR(IF(D587&lt;VLOOKUP(IF(C587="","Sem contexto específico",C587),Metas!$A$2:$C$10,2,FALSE),"Baixa",IF(D587&gt;VLOOKUP(IF(C587="","Sem contexto específico",C587),Metas!$A$2:$C$10,3,FALSE),"Alta","No alvo")),""))</f>
        <v/>
      </c>
    </row>
    <row r="588">
      <c r="A588" s="6" t="n"/>
      <c r="B588" s="7" t="n"/>
      <c r="E588">
        <f>IF(D588="","",IFERROR(IF(D588&lt;VLOOKUP(IF(C588="","Sem contexto específico",C588),Metas!$A$2:$C$10,2,FALSE),"Baixa",IF(D588&gt;VLOOKUP(IF(C588="","Sem contexto específico",C588),Metas!$A$2:$C$10,3,FALSE),"Alta","No alvo")),""))</f>
        <v/>
      </c>
    </row>
    <row r="589">
      <c r="A589" s="6" t="n"/>
      <c r="B589" s="7" t="n"/>
      <c r="E589">
        <f>IF(D589="","",IFERROR(IF(D589&lt;VLOOKUP(IF(C589="","Sem contexto específico",C589),Metas!$A$2:$C$10,2,FALSE),"Baixa",IF(D589&gt;VLOOKUP(IF(C589="","Sem contexto específico",C589),Metas!$A$2:$C$10,3,FALSE),"Alta","No alvo")),""))</f>
        <v/>
      </c>
    </row>
    <row r="590">
      <c r="A590" s="6" t="n"/>
      <c r="B590" s="7" t="n"/>
      <c r="E590">
        <f>IF(D590="","",IFERROR(IF(D590&lt;VLOOKUP(IF(C590="","Sem contexto específico",C590),Metas!$A$2:$C$10,2,FALSE),"Baixa",IF(D590&gt;VLOOKUP(IF(C590="","Sem contexto específico",C590),Metas!$A$2:$C$10,3,FALSE),"Alta","No alvo")),""))</f>
        <v/>
      </c>
    </row>
    <row r="591">
      <c r="A591" s="6" t="n"/>
      <c r="B591" s="7" t="n"/>
      <c r="E591">
        <f>IF(D591="","",IFERROR(IF(D591&lt;VLOOKUP(IF(C591="","Sem contexto específico",C591),Metas!$A$2:$C$10,2,FALSE),"Baixa",IF(D591&gt;VLOOKUP(IF(C591="","Sem contexto específico",C591),Metas!$A$2:$C$10,3,FALSE),"Alta","No alvo")),""))</f>
        <v/>
      </c>
    </row>
    <row r="592">
      <c r="A592" s="6" t="n"/>
      <c r="B592" s="7" t="n"/>
      <c r="E592">
        <f>IF(D592="","",IFERROR(IF(D592&lt;VLOOKUP(IF(C592="","Sem contexto específico",C592),Metas!$A$2:$C$10,2,FALSE),"Baixa",IF(D592&gt;VLOOKUP(IF(C592="","Sem contexto específico",C592),Metas!$A$2:$C$10,3,FALSE),"Alta","No alvo")),""))</f>
        <v/>
      </c>
    </row>
    <row r="593">
      <c r="A593" s="6" t="n"/>
      <c r="B593" s="7" t="n"/>
      <c r="E593">
        <f>IF(D593="","",IFERROR(IF(D593&lt;VLOOKUP(IF(C593="","Sem contexto específico",C593),Metas!$A$2:$C$10,2,FALSE),"Baixa",IF(D593&gt;VLOOKUP(IF(C593="","Sem contexto específico",C593),Metas!$A$2:$C$10,3,FALSE),"Alta","No alvo")),""))</f>
        <v/>
      </c>
    </row>
    <row r="594">
      <c r="A594" s="6" t="n"/>
      <c r="B594" s="7" t="n"/>
      <c r="E594">
        <f>IF(D594="","",IFERROR(IF(D594&lt;VLOOKUP(IF(C594="","Sem contexto específico",C594),Metas!$A$2:$C$10,2,FALSE),"Baixa",IF(D594&gt;VLOOKUP(IF(C594="","Sem contexto específico",C594),Metas!$A$2:$C$10,3,FALSE),"Alta","No alvo")),""))</f>
        <v/>
      </c>
    </row>
    <row r="595">
      <c r="A595" s="6" t="n"/>
      <c r="B595" s="7" t="n"/>
      <c r="E595">
        <f>IF(D595="","",IFERROR(IF(D595&lt;VLOOKUP(IF(C595="","Sem contexto específico",C595),Metas!$A$2:$C$10,2,FALSE),"Baixa",IF(D595&gt;VLOOKUP(IF(C595="","Sem contexto específico",C595),Metas!$A$2:$C$10,3,FALSE),"Alta","No alvo")),""))</f>
        <v/>
      </c>
    </row>
    <row r="596">
      <c r="A596" s="6" t="n"/>
      <c r="B596" s="7" t="n"/>
      <c r="E596">
        <f>IF(D596="","",IFERROR(IF(D596&lt;VLOOKUP(IF(C596="","Sem contexto específico",C596),Metas!$A$2:$C$10,2,FALSE),"Baixa",IF(D596&gt;VLOOKUP(IF(C596="","Sem contexto específico",C596),Metas!$A$2:$C$10,3,FALSE),"Alta","No alvo")),""))</f>
        <v/>
      </c>
    </row>
    <row r="597">
      <c r="A597" s="6" t="n"/>
      <c r="B597" s="7" t="n"/>
      <c r="E597">
        <f>IF(D597="","",IFERROR(IF(D597&lt;VLOOKUP(IF(C597="","Sem contexto específico",C597),Metas!$A$2:$C$10,2,FALSE),"Baixa",IF(D597&gt;VLOOKUP(IF(C597="","Sem contexto específico",C597),Metas!$A$2:$C$10,3,FALSE),"Alta","No alvo")),""))</f>
        <v/>
      </c>
    </row>
    <row r="598">
      <c r="A598" s="6" t="n"/>
      <c r="B598" s="7" t="n"/>
      <c r="E598">
        <f>IF(D598="","",IFERROR(IF(D598&lt;VLOOKUP(IF(C598="","Sem contexto específico",C598),Metas!$A$2:$C$10,2,FALSE),"Baixa",IF(D598&gt;VLOOKUP(IF(C598="","Sem contexto específico",C598),Metas!$A$2:$C$10,3,FALSE),"Alta","No alvo")),""))</f>
        <v/>
      </c>
    </row>
    <row r="599">
      <c r="A599" s="6" t="n"/>
      <c r="B599" s="7" t="n"/>
      <c r="E599">
        <f>IF(D599="","",IFERROR(IF(D599&lt;VLOOKUP(IF(C599="","Sem contexto específico",C599),Metas!$A$2:$C$10,2,FALSE),"Baixa",IF(D599&gt;VLOOKUP(IF(C599="","Sem contexto específico",C599),Metas!$A$2:$C$10,3,FALSE),"Alta","No alvo")),""))</f>
        <v/>
      </c>
    </row>
    <row r="600">
      <c r="A600" s="6" t="n"/>
      <c r="B600" s="7" t="n"/>
      <c r="E600">
        <f>IF(D600="","",IFERROR(IF(D600&lt;VLOOKUP(IF(C600="","Sem contexto específico",C600),Metas!$A$2:$C$10,2,FALSE),"Baixa",IF(D600&gt;VLOOKUP(IF(C600="","Sem contexto específico",C600),Metas!$A$2:$C$10,3,FALSE),"Alta","No alvo")),""))</f>
        <v/>
      </c>
    </row>
    <row r="601">
      <c r="A601" s="6" t="n"/>
      <c r="B601" s="7" t="n"/>
      <c r="E601">
        <f>IF(D601="","",IFERROR(IF(D601&lt;VLOOKUP(IF(C601="","Sem contexto específico",C601),Metas!$A$2:$C$10,2,FALSE),"Baixa",IF(D601&gt;VLOOKUP(IF(C601="","Sem contexto específico",C601),Metas!$A$2:$C$10,3,FALSE),"Alta","No alvo")),""))</f>
        <v/>
      </c>
    </row>
    <row r="602">
      <c r="A602" s="6" t="n"/>
      <c r="B602" s="7" t="n"/>
      <c r="E602">
        <f>IF(D602="","",IFERROR(IF(D602&lt;VLOOKUP(IF(C602="","Sem contexto específico",C602),Metas!$A$2:$C$10,2,FALSE),"Baixa",IF(D602&gt;VLOOKUP(IF(C602="","Sem contexto específico",C602),Metas!$A$2:$C$10,3,FALSE),"Alta","No alvo")),""))</f>
        <v/>
      </c>
    </row>
    <row r="603">
      <c r="A603" s="6" t="n"/>
      <c r="B603" s="7" t="n"/>
      <c r="E603">
        <f>IF(D603="","",IFERROR(IF(D603&lt;VLOOKUP(IF(C603="","Sem contexto específico",C603),Metas!$A$2:$C$10,2,FALSE),"Baixa",IF(D603&gt;VLOOKUP(IF(C603="","Sem contexto específico",C603),Metas!$A$2:$C$10,3,FALSE),"Alta","No alvo")),""))</f>
        <v/>
      </c>
    </row>
    <row r="604">
      <c r="A604" s="6" t="n"/>
      <c r="B604" s="7" t="n"/>
      <c r="E604">
        <f>IF(D604="","",IFERROR(IF(D604&lt;VLOOKUP(IF(C604="","Sem contexto específico",C604),Metas!$A$2:$C$10,2,FALSE),"Baixa",IF(D604&gt;VLOOKUP(IF(C604="","Sem contexto específico",C604),Metas!$A$2:$C$10,3,FALSE),"Alta","No alvo")),""))</f>
        <v/>
      </c>
    </row>
    <row r="605">
      <c r="A605" s="6" t="n"/>
      <c r="B605" s="7" t="n"/>
      <c r="E605">
        <f>IF(D605="","",IFERROR(IF(D605&lt;VLOOKUP(IF(C605="","Sem contexto específico",C605),Metas!$A$2:$C$10,2,FALSE),"Baixa",IF(D605&gt;VLOOKUP(IF(C605="","Sem contexto específico",C605),Metas!$A$2:$C$10,3,FALSE),"Alta","No alvo")),""))</f>
        <v/>
      </c>
    </row>
    <row r="606">
      <c r="A606" s="6" t="n"/>
      <c r="B606" s="7" t="n"/>
      <c r="E606">
        <f>IF(D606="","",IFERROR(IF(D606&lt;VLOOKUP(IF(C606="","Sem contexto específico",C606),Metas!$A$2:$C$10,2,FALSE),"Baixa",IF(D606&gt;VLOOKUP(IF(C606="","Sem contexto específico",C606),Metas!$A$2:$C$10,3,FALSE),"Alta","No alvo")),""))</f>
        <v/>
      </c>
    </row>
    <row r="607">
      <c r="A607" s="6" t="n"/>
      <c r="B607" s="7" t="n"/>
      <c r="E607">
        <f>IF(D607="","",IFERROR(IF(D607&lt;VLOOKUP(IF(C607="","Sem contexto específico",C607),Metas!$A$2:$C$10,2,FALSE),"Baixa",IF(D607&gt;VLOOKUP(IF(C607="","Sem contexto específico",C607),Metas!$A$2:$C$10,3,FALSE),"Alta","No alvo")),""))</f>
        <v/>
      </c>
    </row>
    <row r="608">
      <c r="A608" s="6" t="n"/>
      <c r="B608" s="7" t="n"/>
      <c r="E608">
        <f>IF(D608="","",IFERROR(IF(D608&lt;VLOOKUP(IF(C608="","Sem contexto específico",C608),Metas!$A$2:$C$10,2,FALSE),"Baixa",IF(D608&gt;VLOOKUP(IF(C608="","Sem contexto específico",C608),Metas!$A$2:$C$10,3,FALSE),"Alta","No alvo")),""))</f>
        <v/>
      </c>
    </row>
    <row r="609">
      <c r="A609" s="6" t="n"/>
      <c r="B609" s="7" t="n"/>
      <c r="E609">
        <f>IF(D609="","",IFERROR(IF(D609&lt;VLOOKUP(IF(C609="","Sem contexto específico",C609),Metas!$A$2:$C$10,2,FALSE),"Baixa",IF(D609&gt;VLOOKUP(IF(C609="","Sem contexto específico",C609),Metas!$A$2:$C$10,3,FALSE),"Alta","No alvo")),""))</f>
        <v/>
      </c>
    </row>
    <row r="610">
      <c r="A610" s="6" t="n"/>
      <c r="B610" s="7" t="n"/>
      <c r="E610">
        <f>IF(D610="","",IFERROR(IF(D610&lt;VLOOKUP(IF(C610="","Sem contexto específico",C610),Metas!$A$2:$C$10,2,FALSE),"Baixa",IF(D610&gt;VLOOKUP(IF(C610="","Sem contexto específico",C610),Metas!$A$2:$C$10,3,FALSE),"Alta","No alvo")),""))</f>
        <v/>
      </c>
    </row>
    <row r="611">
      <c r="A611" s="6" t="n"/>
      <c r="B611" s="7" t="n"/>
      <c r="E611">
        <f>IF(D611="","",IFERROR(IF(D611&lt;VLOOKUP(IF(C611="","Sem contexto específico",C611),Metas!$A$2:$C$10,2,FALSE),"Baixa",IF(D611&gt;VLOOKUP(IF(C611="","Sem contexto específico",C611),Metas!$A$2:$C$10,3,FALSE),"Alta","No alvo")),""))</f>
        <v/>
      </c>
    </row>
    <row r="612">
      <c r="A612" s="6" t="n"/>
      <c r="B612" s="7" t="n"/>
      <c r="E612">
        <f>IF(D612="","",IFERROR(IF(D612&lt;VLOOKUP(IF(C612="","Sem contexto específico",C612),Metas!$A$2:$C$10,2,FALSE),"Baixa",IF(D612&gt;VLOOKUP(IF(C612="","Sem contexto específico",C612),Metas!$A$2:$C$10,3,FALSE),"Alta","No alvo")),""))</f>
        <v/>
      </c>
    </row>
    <row r="613">
      <c r="A613" s="6" t="n"/>
      <c r="B613" s="7" t="n"/>
      <c r="E613">
        <f>IF(D613="","",IFERROR(IF(D613&lt;VLOOKUP(IF(C613="","Sem contexto específico",C613),Metas!$A$2:$C$10,2,FALSE),"Baixa",IF(D613&gt;VLOOKUP(IF(C613="","Sem contexto específico",C613),Metas!$A$2:$C$10,3,FALSE),"Alta","No alvo")),""))</f>
        <v/>
      </c>
    </row>
    <row r="614">
      <c r="A614" s="6" t="n"/>
      <c r="B614" s="7" t="n"/>
      <c r="E614">
        <f>IF(D614="","",IFERROR(IF(D614&lt;VLOOKUP(IF(C614="","Sem contexto específico",C614),Metas!$A$2:$C$10,2,FALSE),"Baixa",IF(D614&gt;VLOOKUP(IF(C614="","Sem contexto específico",C614),Metas!$A$2:$C$10,3,FALSE),"Alta","No alvo")),""))</f>
        <v/>
      </c>
    </row>
    <row r="615">
      <c r="A615" s="6" t="n"/>
      <c r="B615" s="7" t="n"/>
      <c r="E615">
        <f>IF(D615="","",IFERROR(IF(D615&lt;VLOOKUP(IF(C615="","Sem contexto específico",C615),Metas!$A$2:$C$10,2,FALSE),"Baixa",IF(D615&gt;VLOOKUP(IF(C615="","Sem contexto específico",C615),Metas!$A$2:$C$10,3,FALSE),"Alta","No alvo")),""))</f>
        <v/>
      </c>
    </row>
    <row r="616">
      <c r="A616" s="6" t="n"/>
      <c r="B616" s="7" t="n"/>
      <c r="E616">
        <f>IF(D616="","",IFERROR(IF(D616&lt;VLOOKUP(IF(C616="","Sem contexto específico",C616),Metas!$A$2:$C$10,2,FALSE),"Baixa",IF(D616&gt;VLOOKUP(IF(C616="","Sem contexto específico",C616),Metas!$A$2:$C$10,3,FALSE),"Alta","No alvo")),""))</f>
        <v/>
      </c>
    </row>
    <row r="617">
      <c r="A617" s="6" t="n"/>
      <c r="B617" s="7" t="n"/>
      <c r="E617">
        <f>IF(D617="","",IFERROR(IF(D617&lt;VLOOKUP(IF(C617="","Sem contexto específico",C617),Metas!$A$2:$C$10,2,FALSE),"Baixa",IF(D617&gt;VLOOKUP(IF(C617="","Sem contexto específico",C617),Metas!$A$2:$C$10,3,FALSE),"Alta","No alvo")),""))</f>
        <v/>
      </c>
    </row>
    <row r="618">
      <c r="A618" s="6" t="n"/>
      <c r="B618" s="7" t="n"/>
      <c r="E618">
        <f>IF(D618="","",IFERROR(IF(D618&lt;VLOOKUP(IF(C618="","Sem contexto específico",C618),Metas!$A$2:$C$10,2,FALSE),"Baixa",IF(D618&gt;VLOOKUP(IF(C618="","Sem contexto específico",C618),Metas!$A$2:$C$10,3,FALSE),"Alta","No alvo")),""))</f>
        <v/>
      </c>
    </row>
    <row r="619">
      <c r="A619" s="6" t="n"/>
      <c r="B619" s="7" t="n"/>
      <c r="E619">
        <f>IF(D619="","",IFERROR(IF(D619&lt;VLOOKUP(IF(C619="","Sem contexto específico",C619),Metas!$A$2:$C$10,2,FALSE),"Baixa",IF(D619&gt;VLOOKUP(IF(C619="","Sem contexto específico",C619),Metas!$A$2:$C$10,3,FALSE),"Alta","No alvo")),""))</f>
        <v/>
      </c>
    </row>
    <row r="620">
      <c r="A620" s="6" t="n"/>
      <c r="B620" s="7" t="n"/>
      <c r="E620">
        <f>IF(D620="","",IFERROR(IF(D620&lt;VLOOKUP(IF(C620="","Sem contexto específico",C620),Metas!$A$2:$C$10,2,FALSE),"Baixa",IF(D620&gt;VLOOKUP(IF(C620="","Sem contexto específico",C620),Metas!$A$2:$C$10,3,FALSE),"Alta","No alvo")),""))</f>
        <v/>
      </c>
    </row>
    <row r="621">
      <c r="A621" s="6" t="n"/>
      <c r="B621" s="7" t="n"/>
      <c r="E621">
        <f>IF(D621="","",IFERROR(IF(D621&lt;VLOOKUP(IF(C621="","Sem contexto específico",C621),Metas!$A$2:$C$10,2,FALSE),"Baixa",IF(D621&gt;VLOOKUP(IF(C621="","Sem contexto específico",C621),Metas!$A$2:$C$10,3,FALSE),"Alta","No alvo")),""))</f>
        <v/>
      </c>
    </row>
    <row r="622">
      <c r="A622" s="6" t="n"/>
      <c r="B622" s="7" t="n"/>
      <c r="E622">
        <f>IF(D622="","",IFERROR(IF(D622&lt;VLOOKUP(IF(C622="","Sem contexto específico",C622),Metas!$A$2:$C$10,2,FALSE),"Baixa",IF(D622&gt;VLOOKUP(IF(C622="","Sem contexto específico",C622),Metas!$A$2:$C$10,3,FALSE),"Alta","No alvo")),""))</f>
        <v/>
      </c>
    </row>
    <row r="623">
      <c r="A623" s="6" t="n"/>
      <c r="B623" s="7" t="n"/>
      <c r="E623">
        <f>IF(D623="","",IFERROR(IF(D623&lt;VLOOKUP(IF(C623="","Sem contexto específico",C623),Metas!$A$2:$C$10,2,FALSE),"Baixa",IF(D623&gt;VLOOKUP(IF(C623="","Sem contexto específico",C623),Metas!$A$2:$C$10,3,FALSE),"Alta","No alvo")),""))</f>
        <v/>
      </c>
    </row>
    <row r="624">
      <c r="A624" s="6" t="n"/>
      <c r="B624" s="7" t="n"/>
      <c r="E624">
        <f>IF(D624="","",IFERROR(IF(D624&lt;VLOOKUP(IF(C624="","Sem contexto específico",C624),Metas!$A$2:$C$10,2,FALSE),"Baixa",IF(D624&gt;VLOOKUP(IF(C624="","Sem contexto específico",C624),Metas!$A$2:$C$10,3,FALSE),"Alta","No alvo")),""))</f>
        <v/>
      </c>
    </row>
    <row r="625">
      <c r="A625" s="6" t="n"/>
      <c r="B625" s="7" t="n"/>
      <c r="E625">
        <f>IF(D625="","",IFERROR(IF(D625&lt;VLOOKUP(IF(C625="","Sem contexto específico",C625),Metas!$A$2:$C$10,2,FALSE),"Baixa",IF(D625&gt;VLOOKUP(IF(C625="","Sem contexto específico",C625),Metas!$A$2:$C$10,3,FALSE),"Alta","No alvo")),""))</f>
        <v/>
      </c>
    </row>
    <row r="626">
      <c r="A626" s="6" t="n"/>
      <c r="B626" s="7" t="n"/>
      <c r="E626">
        <f>IF(D626="","",IFERROR(IF(D626&lt;VLOOKUP(IF(C626="","Sem contexto específico",C626),Metas!$A$2:$C$10,2,FALSE),"Baixa",IF(D626&gt;VLOOKUP(IF(C626="","Sem contexto específico",C626),Metas!$A$2:$C$10,3,FALSE),"Alta","No alvo")),""))</f>
        <v/>
      </c>
    </row>
    <row r="627">
      <c r="A627" s="6" t="n"/>
      <c r="B627" s="7" t="n"/>
      <c r="E627">
        <f>IF(D627="","",IFERROR(IF(D627&lt;VLOOKUP(IF(C627="","Sem contexto específico",C627),Metas!$A$2:$C$10,2,FALSE),"Baixa",IF(D627&gt;VLOOKUP(IF(C627="","Sem contexto específico",C627),Metas!$A$2:$C$10,3,FALSE),"Alta","No alvo")),""))</f>
        <v/>
      </c>
    </row>
    <row r="628">
      <c r="A628" s="6" t="n"/>
      <c r="B628" s="7" t="n"/>
      <c r="E628">
        <f>IF(D628="","",IFERROR(IF(D628&lt;VLOOKUP(IF(C628="","Sem contexto específico",C628),Metas!$A$2:$C$10,2,FALSE),"Baixa",IF(D628&gt;VLOOKUP(IF(C628="","Sem contexto específico",C628),Metas!$A$2:$C$10,3,FALSE),"Alta","No alvo")),""))</f>
        <v/>
      </c>
    </row>
    <row r="629">
      <c r="A629" s="6" t="n"/>
      <c r="B629" s="7" t="n"/>
      <c r="E629">
        <f>IF(D629="","",IFERROR(IF(D629&lt;VLOOKUP(IF(C629="","Sem contexto específico",C629),Metas!$A$2:$C$10,2,FALSE),"Baixa",IF(D629&gt;VLOOKUP(IF(C629="","Sem contexto específico",C629),Metas!$A$2:$C$10,3,FALSE),"Alta","No alvo")),""))</f>
        <v/>
      </c>
    </row>
    <row r="630">
      <c r="A630" s="6" t="n"/>
      <c r="B630" s="7" t="n"/>
      <c r="E630">
        <f>IF(D630="","",IFERROR(IF(D630&lt;VLOOKUP(IF(C630="","Sem contexto específico",C630),Metas!$A$2:$C$10,2,FALSE),"Baixa",IF(D630&gt;VLOOKUP(IF(C630="","Sem contexto específico",C630),Metas!$A$2:$C$10,3,FALSE),"Alta","No alvo")),""))</f>
        <v/>
      </c>
    </row>
    <row r="631">
      <c r="A631" s="6" t="n"/>
      <c r="B631" s="7" t="n"/>
      <c r="E631">
        <f>IF(D631="","",IFERROR(IF(D631&lt;VLOOKUP(IF(C631="","Sem contexto específico",C631),Metas!$A$2:$C$10,2,FALSE),"Baixa",IF(D631&gt;VLOOKUP(IF(C631="","Sem contexto específico",C631),Metas!$A$2:$C$10,3,FALSE),"Alta","No alvo")),""))</f>
        <v/>
      </c>
    </row>
    <row r="632">
      <c r="A632" s="6" t="n"/>
      <c r="B632" s="7" t="n"/>
      <c r="E632">
        <f>IF(D632="","",IFERROR(IF(D632&lt;VLOOKUP(IF(C632="","Sem contexto específico",C632),Metas!$A$2:$C$10,2,FALSE),"Baixa",IF(D632&gt;VLOOKUP(IF(C632="","Sem contexto específico",C632),Metas!$A$2:$C$10,3,FALSE),"Alta","No alvo")),""))</f>
        <v/>
      </c>
    </row>
    <row r="633">
      <c r="A633" s="6" t="n"/>
      <c r="B633" s="7" t="n"/>
      <c r="E633">
        <f>IF(D633="","",IFERROR(IF(D633&lt;VLOOKUP(IF(C633="","Sem contexto específico",C633),Metas!$A$2:$C$10,2,FALSE),"Baixa",IF(D633&gt;VLOOKUP(IF(C633="","Sem contexto específico",C633),Metas!$A$2:$C$10,3,FALSE),"Alta","No alvo")),""))</f>
        <v/>
      </c>
    </row>
    <row r="634">
      <c r="A634" s="6" t="n"/>
      <c r="B634" s="7" t="n"/>
      <c r="E634">
        <f>IF(D634="","",IFERROR(IF(D634&lt;VLOOKUP(IF(C634="","Sem contexto específico",C634),Metas!$A$2:$C$10,2,FALSE),"Baixa",IF(D634&gt;VLOOKUP(IF(C634="","Sem contexto específico",C634),Metas!$A$2:$C$10,3,FALSE),"Alta","No alvo")),""))</f>
        <v/>
      </c>
    </row>
    <row r="635">
      <c r="A635" s="6" t="n"/>
      <c r="B635" s="7" t="n"/>
      <c r="E635">
        <f>IF(D635="","",IFERROR(IF(D635&lt;VLOOKUP(IF(C635="","Sem contexto específico",C635),Metas!$A$2:$C$10,2,FALSE),"Baixa",IF(D635&gt;VLOOKUP(IF(C635="","Sem contexto específico",C635),Metas!$A$2:$C$10,3,FALSE),"Alta","No alvo")),""))</f>
        <v/>
      </c>
    </row>
    <row r="636">
      <c r="A636" s="6" t="n"/>
      <c r="B636" s="7" t="n"/>
      <c r="E636">
        <f>IF(D636="","",IFERROR(IF(D636&lt;VLOOKUP(IF(C636="","Sem contexto específico",C636),Metas!$A$2:$C$10,2,FALSE),"Baixa",IF(D636&gt;VLOOKUP(IF(C636="","Sem contexto específico",C636),Metas!$A$2:$C$10,3,FALSE),"Alta","No alvo")),""))</f>
        <v/>
      </c>
    </row>
    <row r="637">
      <c r="A637" s="6" t="n"/>
      <c r="B637" s="7" t="n"/>
      <c r="E637">
        <f>IF(D637="","",IFERROR(IF(D637&lt;VLOOKUP(IF(C637="","Sem contexto específico",C637),Metas!$A$2:$C$10,2,FALSE),"Baixa",IF(D637&gt;VLOOKUP(IF(C637="","Sem contexto específico",C637),Metas!$A$2:$C$10,3,FALSE),"Alta","No alvo")),""))</f>
        <v/>
      </c>
    </row>
    <row r="638">
      <c r="A638" s="6" t="n"/>
      <c r="B638" s="7" t="n"/>
      <c r="E638">
        <f>IF(D638="","",IFERROR(IF(D638&lt;VLOOKUP(IF(C638="","Sem contexto específico",C638),Metas!$A$2:$C$10,2,FALSE),"Baixa",IF(D638&gt;VLOOKUP(IF(C638="","Sem contexto específico",C638),Metas!$A$2:$C$10,3,FALSE),"Alta","No alvo")),""))</f>
        <v/>
      </c>
    </row>
    <row r="639">
      <c r="A639" s="6" t="n"/>
      <c r="B639" s="7" t="n"/>
      <c r="E639">
        <f>IF(D639="","",IFERROR(IF(D639&lt;VLOOKUP(IF(C639="","Sem contexto específico",C639),Metas!$A$2:$C$10,2,FALSE),"Baixa",IF(D639&gt;VLOOKUP(IF(C639="","Sem contexto específico",C639),Metas!$A$2:$C$10,3,FALSE),"Alta","No alvo")),""))</f>
        <v/>
      </c>
    </row>
    <row r="640">
      <c r="A640" s="6" t="n"/>
      <c r="B640" s="7" t="n"/>
      <c r="E640">
        <f>IF(D640="","",IFERROR(IF(D640&lt;VLOOKUP(IF(C640="","Sem contexto específico",C640),Metas!$A$2:$C$10,2,FALSE),"Baixa",IF(D640&gt;VLOOKUP(IF(C640="","Sem contexto específico",C640),Metas!$A$2:$C$10,3,FALSE),"Alta","No alvo")),""))</f>
        <v/>
      </c>
    </row>
    <row r="641">
      <c r="A641" s="6" t="n"/>
      <c r="B641" s="7" t="n"/>
      <c r="E641">
        <f>IF(D641="","",IFERROR(IF(D641&lt;VLOOKUP(IF(C641="","Sem contexto específico",C641),Metas!$A$2:$C$10,2,FALSE),"Baixa",IF(D641&gt;VLOOKUP(IF(C641="","Sem contexto específico",C641),Metas!$A$2:$C$10,3,FALSE),"Alta","No alvo")),""))</f>
        <v/>
      </c>
    </row>
    <row r="642">
      <c r="A642" s="6" t="n"/>
      <c r="B642" s="7" t="n"/>
      <c r="E642">
        <f>IF(D642="","",IFERROR(IF(D642&lt;VLOOKUP(IF(C642="","Sem contexto específico",C642),Metas!$A$2:$C$10,2,FALSE),"Baixa",IF(D642&gt;VLOOKUP(IF(C642="","Sem contexto específico",C642),Metas!$A$2:$C$10,3,FALSE),"Alta","No alvo")),""))</f>
        <v/>
      </c>
    </row>
    <row r="643">
      <c r="A643" s="6" t="n"/>
      <c r="B643" s="7" t="n"/>
      <c r="E643">
        <f>IF(D643="","",IFERROR(IF(D643&lt;VLOOKUP(IF(C643="","Sem contexto específico",C643),Metas!$A$2:$C$10,2,FALSE),"Baixa",IF(D643&gt;VLOOKUP(IF(C643="","Sem contexto específico",C643),Metas!$A$2:$C$10,3,FALSE),"Alta","No alvo")),""))</f>
        <v/>
      </c>
    </row>
    <row r="644">
      <c r="A644" s="6" t="n"/>
      <c r="B644" s="7" t="n"/>
      <c r="E644">
        <f>IF(D644="","",IFERROR(IF(D644&lt;VLOOKUP(IF(C644="","Sem contexto específico",C644),Metas!$A$2:$C$10,2,FALSE),"Baixa",IF(D644&gt;VLOOKUP(IF(C644="","Sem contexto específico",C644),Metas!$A$2:$C$10,3,FALSE),"Alta","No alvo")),""))</f>
        <v/>
      </c>
    </row>
    <row r="645">
      <c r="A645" s="6" t="n"/>
      <c r="B645" s="7" t="n"/>
      <c r="E645">
        <f>IF(D645="","",IFERROR(IF(D645&lt;VLOOKUP(IF(C645="","Sem contexto específico",C645),Metas!$A$2:$C$10,2,FALSE),"Baixa",IF(D645&gt;VLOOKUP(IF(C645="","Sem contexto específico",C645),Metas!$A$2:$C$10,3,FALSE),"Alta","No alvo")),""))</f>
        <v/>
      </c>
    </row>
    <row r="646">
      <c r="A646" s="6" t="n"/>
      <c r="B646" s="7" t="n"/>
      <c r="E646">
        <f>IF(D646="","",IFERROR(IF(D646&lt;VLOOKUP(IF(C646="","Sem contexto específico",C646),Metas!$A$2:$C$10,2,FALSE),"Baixa",IF(D646&gt;VLOOKUP(IF(C646="","Sem contexto específico",C646),Metas!$A$2:$C$10,3,FALSE),"Alta","No alvo")),""))</f>
        <v/>
      </c>
    </row>
    <row r="647">
      <c r="A647" s="6" t="n"/>
      <c r="B647" s="7" t="n"/>
      <c r="E647">
        <f>IF(D647="","",IFERROR(IF(D647&lt;VLOOKUP(IF(C647="","Sem contexto específico",C647),Metas!$A$2:$C$10,2,FALSE),"Baixa",IF(D647&gt;VLOOKUP(IF(C647="","Sem contexto específico",C647),Metas!$A$2:$C$10,3,FALSE),"Alta","No alvo")),""))</f>
        <v/>
      </c>
    </row>
    <row r="648">
      <c r="A648" s="6" t="n"/>
      <c r="B648" s="7" t="n"/>
      <c r="E648">
        <f>IF(D648="","",IFERROR(IF(D648&lt;VLOOKUP(IF(C648="","Sem contexto específico",C648),Metas!$A$2:$C$10,2,FALSE),"Baixa",IF(D648&gt;VLOOKUP(IF(C648="","Sem contexto específico",C648),Metas!$A$2:$C$10,3,FALSE),"Alta","No alvo")),""))</f>
        <v/>
      </c>
    </row>
    <row r="649">
      <c r="A649" s="6" t="n"/>
      <c r="B649" s="7" t="n"/>
      <c r="E649">
        <f>IF(D649="","",IFERROR(IF(D649&lt;VLOOKUP(IF(C649="","Sem contexto específico",C649),Metas!$A$2:$C$10,2,FALSE),"Baixa",IF(D649&gt;VLOOKUP(IF(C649="","Sem contexto específico",C649),Metas!$A$2:$C$10,3,FALSE),"Alta","No alvo")),""))</f>
        <v/>
      </c>
    </row>
    <row r="650">
      <c r="A650" s="6" t="n"/>
      <c r="B650" s="7" t="n"/>
      <c r="E650">
        <f>IF(D650="","",IFERROR(IF(D650&lt;VLOOKUP(IF(C650="","Sem contexto específico",C650),Metas!$A$2:$C$10,2,FALSE),"Baixa",IF(D650&gt;VLOOKUP(IF(C650="","Sem contexto específico",C650),Metas!$A$2:$C$10,3,FALSE),"Alta","No alvo")),""))</f>
        <v/>
      </c>
    </row>
    <row r="651">
      <c r="A651" s="6" t="n"/>
      <c r="B651" s="7" t="n"/>
      <c r="E651">
        <f>IF(D651="","",IFERROR(IF(D651&lt;VLOOKUP(IF(C651="","Sem contexto específico",C651),Metas!$A$2:$C$10,2,FALSE),"Baixa",IF(D651&gt;VLOOKUP(IF(C651="","Sem contexto específico",C651),Metas!$A$2:$C$10,3,FALSE),"Alta","No alvo")),""))</f>
        <v/>
      </c>
    </row>
    <row r="652">
      <c r="A652" s="6" t="n"/>
      <c r="B652" s="7" t="n"/>
      <c r="E652">
        <f>IF(D652="","",IFERROR(IF(D652&lt;VLOOKUP(IF(C652="","Sem contexto específico",C652),Metas!$A$2:$C$10,2,FALSE),"Baixa",IF(D652&gt;VLOOKUP(IF(C652="","Sem contexto específico",C652),Metas!$A$2:$C$10,3,FALSE),"Alta","No alvo")),""))</f>
        <v/>
      </c>
    </row>
    <row r="653">
      <c r="A653" s="6" t="n"/>
      <c r="B653" s="7" t="n"/>
      <c r="E653">
        <f>IF(D653="","",IFERROR(IF(D653&lt;VLOOKUP(IF(C653="","Sem contexto específico",C653),Metas!$A$2:$C$10,2,FALSE),"Baixa",IF(D653&gt;VLOOKUP(IF(C653="","Sem contexto específico",C653),Metas!$A$2:$C$10,3,FALSE),"Alta","No alvo")),""))</f>
        <v/>
      </c>
    </row>
    <row r="654">
      <c r="A654" s="6" t="n"/>
      <c r="B654" s="7" t="n"/>
      <c r="E654">
        <f>IF(D654="","",IFERROR(IF(D654&lt;VLOOKUP(IF(C654="","Sem contexto específico",C654),Metas!$A$2:$C$10,2,FALSE),"Baixa",IF(D654&gt;VLOOKUP(IF(C654="","Sem contexto específico",C654),Metas!$A$2:$C$10,3,FALSE),"Alta","No alvo")),""))</f>
        <v/>
      </c>
    </row>
    <row r="655">
      <c r="A655" s="6" t="n"/>
      <c r="B655" s="7" t="n"/>
      <c r="E655">
        <f>IF(D655="","",IFERROR(IF(D655&lt;VLOOKUP(IF(C655="","Sem contexto específico",C655),Metas!$A$2:$C$10,2,FALSE),"Baixa",IF(D655&gt;VLOOKUP(IF(C655="","Sem contexto específico",C655),Metas!$A$2:$C$10,3,FALSE),"Alta","No alvo")),""))</f>
        <v/>
      </c>
    </row>
    <row r="656">
      <c r="A656" s="6" t="n"/>
      <c r="B656" s="7" t="n"/>
      <c r="E656">
        <f>IF(D656="","",IFERROR(IF(D656&lt;VLOOKUP(IF(C656="","Sem contexto específico",C656),Metas!$A$2:$C$10,2,FALSE),"Baixa",IF(D656&gt;VLOOKUP(IF(C656="","Sem contexto específico",C656),Metas!$A$2:$C$10,3,FALSE),"Alta","No alvo")),""))</f>
        <v/>
      </c>
    </row>
    <row r="657">
      <c r="A657" s="6" t="n"/>
      <c r="B657" s="7" t="n"/>
      <c r="E657">
        <f>IF(D657="","",IFERROR(IF(D657&lt;VLOOKUP(IF(C657="","Sem contexto específico",C657),Metas!$A$2:$C$10,2,FALSE),"Baixa",IF(D657&gt;VLOOKUP(IF(C657="","Sem contexto específico",C657),Metas!$A$2:$C$10,3,FALSE),"Alta","No alvo")),""))</f>
        <v/>
      </c>
    </row>
    <row r="658">
      <c r="A658" s="6" t="n"/>
      <c r="B658" s="7" t="n"/>
      <c r="E658">
        <f>IF(D658="","",IFERROR(IF(D658&lt;VLOOKUP(IF(C658="","Sem contexto específico",C658),Metas!$A$2:$C$10,2,FALSE),"Baixa",IF(D658&gt;VLOOKUP(IF(C658="","Sem contexto específico",C658),Metas!$A$2:$C$10,3,FALSE),"Alta","No alvo")),""))</f>
        <v/>
      </c>
    </row>
    <row r="659">
      <c r="A659" s="6" t="n"/>
      <c r="B659" s="7" t="n"/>
      <c r="E659">
        <f>IF(D659="","",IFERROR(IF(D659&lt;VLOOKUP(IF(C659="","Sem contexto específico",C659),Metas!$A$2:$C$10,2,FALSE),"Baixa",IF(D659&gt;VLOOKUP(IF(C659="","Sem contexto específico",C659),Metas!$A$2:$C$10,3,FALSE),"Alta","No alvo")),""))</f>
        <v/>
      </c>
    </row>
    <row r="660">
      <c r="A660" s="6" t="n"/>
      <c r="B660" s="7" t="n"/>
      <c r="E660">
        <f>IF(D660="","",IFERROR(IF(D660&lt;VLOOKUP(IF(C660="","Sem contexto específico",C660),Metas!$A$2:$C$10,2,FALSE),"Baixa",IF(D660&gt;VLOOKUP(IF(C660="","Sem contexto específico",C660),Metas!$A$2:$C$10,3,FALSE),"Alta","No alvo")),""))</f>
        <v/>
      </c>
    </row>
    <row r="661">
      <c r="A661" s="6" t="n"/>
      <c r="B661" s="7" t="n"/>
      <c r="E661">
        <f>IF(D661="","",IFERROR(IF(D661&lt;VLOOKUP(IF(C661="","Sem contexto específico",C661),Metas!$A$2:$C$10,2,FALSE),"Baixa",IF(D661&gt;VLOOKUP(IF(C661="","Sem contexto específico",C661),Metas!$A$2:$C$10,3,FALSE),"Alta","No alvo")),""))</f>
        <v/>
      </c>
    </row>
    <row r="662">
      <c r="A662" s="6" t="n"/>
      <c r="B662" s="7" t="n"/>
      <c r="E662">
        <f>IF(D662="","",IFERROR(IF(D662&lt;VLOOKUP(IF(C662="","Sem contexto específico",C662),Metas!$A$2:$C$10,2,FALSE),"Baixa",IF(D662&gt;VLOOKUP(IF(C662="","Sem contexto específico",C662),Metas!$A$2:$C$10,3,FALSE),"Alta","No alvo")),""))</f>
        <v/>
      </c>
    </row>
    <row r="663">
      <c r="A663" s="6" t="n"/>
      <c r="B663" s="7" t="n"/>
      <c r="E663">
        <f>IF(D663="","",IFERROR(IF(D663&lt;VLOOKUP(IF(C663="","Sem contexto específico",C663),Metas!$A$2:$C$10,2,FALSE),"Baixa",IF(D663&gt;VLOOKUP(IF(C663="","Sem contexto específico",C663),Metas!$A$2:$C$10,3,FALSE),"Alta","No alvo")),""))</f>
        <v/>
      </c>
    </row>
    <row r="664">
      <c r="A664" s="6" t="n"/>
      <c r="B664" s="7" t="n"/>
      <c r="E664">
        <f>IF(D664="","",IFERROR(IF(D664&lt;VLOOKUP(IF(C664="","Sem contexto específico",C664),Metas!$A$2:$C$10,2,FALSE),"Baixa",IF(D664&gt;VLOOKUP(IF(C664="","Sem contexto específico",C664),Metas!$A$2:$C$10,3,FALSE),"Alta","No alvo")),""))</f>
        <v/>
      </c>
    </row>
    <row r="665">
      <c r="A665" s="6" t="n"/>
      <c r="B665" s="7" t="n"/>
      <c r="E665">
        <f>IF(D665="","",IFERROR(IF(D665&lt;VLOOKUP(IF(C665="","Sem contexto específico",C665),Metas!$A$2:$C$10,2,FALSE),"Baixa",IF(D665&gt;VLOOKUP(IF(C665="","Sem contexto específico",C665),Metas!$A$2:$C$10,3,FALSE),"Alta","No alvo")),""))</f>
        <v/>
      </c>
    </row>
    <row r="666">
      <c r="A666" s="6" t="n"/>
      <c r="B666" s="7" t="n"/>
      <c r="E666">
        <f>IF(D666="","",IFERROR(IF(D666&lt;VLOOKUP(IF(C666="","Sem contexto específico",C666),Metas!$A$2:$C$10,2,FALSE),"Baixa",IF(D666&gt;VLOOKUP(IF(C666="","Sem contexto específico",C666),Metas!$A$2:$C$10,3,FALSE),"Alta","No alvo")),""))</f>
        <v/>
      </c>
    </row>
    <row r="667">
      <c r="A667" s="6" t="n"/>
      <c r="B667" s="7" t="n"/>
      <c r="E667">
        <f>IF(D667="","",IFERROR(IF(D667&lt;VLOOKUP(IF(C667="","Sem contexto específico",C667),Metas!$A$2:$C$10,2,FALSE),"Baixa",IF(D667&gt;VLOOKUP(IF(C667="","Sem contexto específico",C667),Metas!$A$2:$C$10,3,FALSE),"Alta","No alvo")),""))</f>
        <v/>
      </c>
    </row>
    <row r="668">
      <c r="A668" s="6" t="n"/>
      <c r="B668" s="7" t="n"/>
      <c r="E668">
        <f>IF(D668="","",IFERROR(IF(D668&lt;VLOOKUP(IF(C668="","Sem contexto específico",C668),Metas!$A$2:$C$10,2,FALSE),"Baixa",IF(D668&gt;VLOOKUP(IF(C668="","Sem contexto específico",C668),Metas!$A$2:$C$10,3,FALSE),"Alta","No alvo")),""))</f>
        <v/>
      </c>
    </row>
    <row r="669">
      <c r="A669" s="6" t="n"/>
      <c r="B669" s="7" t="n"/>
      <c r="E669">
        <f>IF(D669="","",IFERROR(IF(D669&lt;VLOOKUP(IF(C669="","Sem contexto específico",C669),Metas!$A$2:$C$10,2,FALSE),"Baixa",IF(D669&gt;VLOOKUP(IF(C669="","Sem contexto específico",C669),Metas!$A$2:$C$10,3,FALSE),"Alta","No alvo")),""))</f>
        <v/>
      </c>
    </row>
    <row r="670">
      <c r="A670" s="6" t="n"/>
      <c r="B670" s="7" t="n"/>
      <c r="E670">
        <f>IF(D670="","",IFERROR(IF(D670&lt;VLOOKUP(IF(C670="","Sem contexto específico",C670),Metas!$A$2:$C$10,2,FALSE),"Baixa",IF(D670&gt;VLOOKUP(IF(C670="","Sem contexto específico",C670),Metas!$A$2:$C$10,3,FALSE),"Alta","No alvo")),""))</f>
        <v/>
      </c>
    </row>
    <row r="671">
      <c r="A671" s="6" t="n"/>
      <c r="B671" s="7" t="n"/>
      <c r="E671">
        <f>IF(D671="","",IFERROR(IF(D671&lt;VLOOKUP(IF(C671="","Sem contexto específico",C671),Metas!$A$2:$C$10,2,FALSE),"Baixa",IF(D671&gt;VLOOKUP(IF(C671="","Sem contexto específico",C671),Metas!$A$2:$C$10,3,FALSE),"Alta","No alvo")),""))</f>
        <v/>
      </c>
    </row>
    <row r="672">
      <c r="A672" s="6" t="n"/>
      <c r="B672" s="7" t="n"/>
      <c r="E672">
        <f>IF(D672="","",IFERROR(IF(D672&lt;VLOOKUP(IF(C672="","Sem contexto específico",C672),Metas!$A$2:$C$10,2,FALSE),"Baixa",IF(D672&gt;VLOOKUP(IF(C672="","Sem contexto específico",C672),Metas!$A$2:$C$10,3,FALSE),"Alta","No alvo")),""))</f>
        <v/>
      </c>
    </row>
    <row r="673">
      <c r="A673" s="6" t="n"/>
      <c r="B673" s="7" t="n"/>
      <c r="E673">
        <f>IF(D673="","",IFERROR(IF(D673&lt;VLOOKUP(IF(C673="","Sem contexto específico",C673),Metas!$A$2:$C$10,2,FALSE),"Baixa",IF(D673&gt;VLOOKUP(IF(C673="","Sem contexto específico",C673),Metas!$A$2:$C$10,3,FALSE),"Alta","No alvo")),""))</f>
        <v/>
      </c>
    </row>
    <row r="674">
      <c r="A674" s="6" t="n"/>
      <c r="B674" s="7" t="n"/>
      <c r="E674">
        <f>IF(D674="","",IFERROR(IF(D674&lt;VLOOKUP(IF(C674="","Sem contexto específico",C674),Metas!$A$2:$C$10,2,FALSE),"Baixa",IF(D674&gt;VLOOKUP(IF(C674="","Sem contexto específico",C674),Metas!$A$2:$C$10,3,FALSE),"Alta","No alvo")),""))</f>
        <v/>
      </c>
    </row>
    <row r="675">
      <c r="A675" s="6" t="n"/>
      <c r="B675" s="7" t="n"/>
      <c r="E675">
        <f>IF(D675="","",IFERROR(IF(D675&lt;VLOOKUP(IF(C675="","Sem contexto específico",C675),Metas!$A$2:$C$10,2,FALSE),"Baixa",IF(D675&gt;VLOOKUP(IF(C675="","Sem contexto específico",C675),Metas!$A$2:$C$10,3,FALSE),"Alta","No alvo")),""))</f>
        <v/>
      </c>
    </row>
    <row r="676">
      <c r="A676" s="6" t="n"/>
      <c r="B676" s="7" t="n"/>
      <c r="E676">
        <f>IF(D676="","",IFERROR(IF(D676&lt;VLOOKUP(IF(C676="","Sem contexto específico",C676),Metas!$A$2:$C$10,2,FALSE),"Baixa",IF(D676&gt;VLOOKUP(IF(C676="","Sem contexto específico",C676),Metas!$A$2:$C$10,3,FALSE),"Alta","No alvo")),""))</f>
        <v/>
      </c>
    </row>
    <row r="677">
      <c r="A677" s="6" t="n"/>
      <c r="B677" s="7" t="n"/>
      <c r="E677">
        <f>IF(D677="","",IFERROR(IF(D677&lt;VLOOKUP(IF(C677="","Sem contexto específico",C677),Metas!$A$2:$C$10,2,FALSE),"Baixa",IF(D677&gt;VLOOKUP(IF(C677="","Sem contexto específico",C677),Metas!$A$2:$C$10,3,FALSE),"Alta","No alvo")),""))</f>
        <v/>
      </c>
    </row>
    <row r="678">
      <c r="A678" s="6" t="n"/>
      <c r="B678" s="7" t="n"/>
      <c r="E678">
        <f>IF(D678="","",IFERROR(IF(D678&lt;VLOOKUP(IF(C678="","Sem contexto específico",C678),Metas!$A$2:$C$10,2,FALSE),"Baixa",IF(D678&gt;VLOOKUP(IF(C678="","Sem contexto específico",C678),Metas!$A$2:$C$10,3,FALSE),"Alta","No alvo")),""))</f>
        <v/>
      </c>
    </row>
    <row r="679">
      <c r="A679" s="6" t="n"/>
      <c r="B679" s="7" t="n"/>
      <c r="E679">
        <f>IF(D679="","",IFERROR(IF(D679&lt;VLOOKUP(IF(C679="","Sem contexto específico",C679),Metas!$A$2:$C$10,2,FALSE),"Baixa",IF(D679&gt;VLOOKUP(IF(C679="","Sem contexto específico",C679),Metas!$A$2:$C$10,3,FALSE),"Alta","No alvo")),""))</f>
        <v/>
      </c>
    </row>
    <row r="680">
      <c r="A680" s="6" t="n"/>
      <c r="B680" s="7" t="n"/>
      <c r="E680">
        <f>IF(D680="","",IFERROR(IF(D680&lt;VLOOKUP(IF(C680="","Sem contexto específico",C680),Metas!$A$2:$C$10,2,FALSE),"Baixa",IF(D680&gt;VLOOKUP(IF(C680="","Sem contexto específico",C680),Metas!$A$2:$C$10,3,FALSE),"Alta","No alvo")),""))</f>
        <v/>
      </c>
    </row>
    <row r="681">
      <c r="A681" s="6" t="n"/>
      <c r="B681" s="7" t="n"/>
      <c r="E681">
        <f>IF(D681="","",IFERROR(IF(D681&lt;VLOOKUP(IF(C681="","Sem contexto específico",C681),Metas!$A$2:$C$10,2,FALSE),"Baixa",IF(D681&gt;VLOOKUP(IF(C681="","Sem contexto específico",C681),Metas!$A$2:$C$10,3,FALSE),"Alta","No alvo")),""))</f>
        <v/>
      </c>
    </row>
    <row r="682">
      <c r="A682" s="6" t="n"/>
      <c r="B682" s="7" t="n"/>
      <c r="E682">
        <f>IF(D682="","",IFERROR(IF(D682&lt;VLOOKUP(IF(C682="","Sem contexto específico",C682),Metas!$A$2:$C$10,2,FALSE),"Baixa",IF(D682&gt;VLOOKUP(IF(C682="","Sem contexto específico",C682),Metas!$A$2:$C$10,3,FALSE),"Alta","No alvo")),""))</f>
        <v/>
      </c>
    </row>
    <row r="683">
      <c r="A683" s="6" t="n"/>
      <c r="B683" s="7" t="n"/>
      <c r="E683">
        <f>IF(D683="","",IFERROR(IF(D683&lt;VLOOKUP(IF(C683="","Sem contexto específico",C683),Metas!$A$2:$C$10,2,FALSE),"Baixa",IF(D683&gt;VLOOKUP(IF(C683="","Sem contexto específico",C683),Metas!$A$2:$C$10,3,FALSE),"Alta","No alvo")),""))</f>
        <v/>
      </c>
    </row>
    <row r="684">
      <c r="A684" s="6" t="n"/>
      <c r="B684" s="7" t="n"/>
      <c r="E684">
        <f>IF(D684="","",IFERROR(IF(D684&lt;VLOOKUP(IF(C684="","Sem contexto específico",C684),Metas!$A$2:$C$10,2,FALSE),"Baixa",IF(D684&gt;VLOOKUP(IF(C684="","Sem contexto específico",C684),Metas!$A$2:$C$10,3,FALSE),"Alta","No alvo")),""))</f>
        <v/>
      </c>
    </row>
    <row r="685">
      <c r="A685" s="6" t="n"/>
      <c r="B685" s="7" t="n"/>
      <c r="E685">
        <f>IF(D685="","",IFERROR(IF(D685&lt;VLOOKUP(IF(C685="","Sem contexto específico",C685),Metas!$A$2:$C$10,2,FALSE),"Baixa",IF(D685&gt;VLOOKUP(IF(C685="","Sem contexto específico",C685),Metas!$A$2:$C$10,3,FALSE),"Alta","No alvo")),""))</f>
        <v/>
      </c>
    </row>
    <row r="686">
      <c r="A686" s="6" t="n"/>
      <c r="B686" s="7" t="n"/>
      <c r="E686">
        <f>IF(D686="","",IFERROR(IF(D686&lt;VLOOKUP(IF(C686="","Sem contexto específico",C686),Metas!$A$2:$C$10,2,FALSE),"Baixa",IF(D686&gt;VLOOKUP(IF(C686="","Sem contexto específico",C686),Metas!$A$2:$C$10,3,FALSE),"Alta","No alvo")),""))</f>
        <v/>
      </c>
    </row>
    <row r="687">
      <c r="A687" s="6" t="n"/>
      <c r="B687" s="7" t="n"/>
      <c r="E687">
        <f>IF(D687="","",IFERROR(IF(D687&lt;VLOOKUP(IF(C687="","Sem contexto específico",C687),Metas!$A$2:$C$10,2,FALSE),"Baixa",IF(D687&gt;VLOOKUP(IF(C687="","Sem contexto específico",C687),Metas!$A$2:$C$10,3,FALSE),"Alta","No alvo")),""))</f>
        <v/>
      </c>
    </row>
    <row r="688">
      <c r="A688" s="6" t="n"/>
      <c r="B688" s="7" t="n"/>
      <c r="E688">
        <f>IF(D688="","",IFERROR(IF(D688&lt;VLOOKUP(IF(C688="","Sem contexto específico",C688),Metas!$A$2:$C$10,2,FALSE),"Baixa",IF(D688&gt;VLOOKUP(IF(C688="","Sem contexto específico",C688),Metas!$A$2:$C$10,3,FALSE),"Alta","No alvo")),""))</f>
        <v/>
      </c>
    </row>
    <row r="689">
      <c r="A689" s="6" t="n"/>
      <c r="B689" s="7" t="n"/>
      <c r="E689">
        <f>IF(D689="","",IFERROR(IF(D689&lt;VLOOKUP(IF(C689="","Sem contexto específico",C689),Metas!$A$2:$C$10,2,FALSE),"Baixa",IF(D689&gt;VLOOKUP(IF(C689="","Sem contexto específico",C689),Metas!$A$2:$C$10,3,FALSE),"Alta","No alvo")),""))</f>
        <v/>
      </c>
    </row>
    <row r="690">
      <c r="A690" s="6" t="n"/>
      <c r="B690" s="7" t="n"/>
      <c r="E690">
        <f>IF(D690="","",IFERROR(IF(D690&lt;VLOOKUP(IF(C690="","Sem contexto específico",C690),Metas!$A$2:$C$10,2,FALSE),"Baixa",IF(D690&gt;VLOOKUP(IF(C690="","Sem contexto específico",C690),Metas!$A$2:$C$10,3,FALSE),"Alta","No alvo")),""))</f>
        <v/>
      </c>
    </row>
    <row r="691">
      <c r="A691" s="6" t="n"/>
      <c r="B691" s="7" t="n"/>
      <c r="E691">
        <f>IF(D691="","",IFERROR(IF(D691&lt;VLOOKUP(IF(C691="","Sem contexto específico",C691),Metas!$A$2:$C$10,2,FALSE),"Baixa",IF(D691&gt;VLOOKUP(IF(C691="","Sem contexto específico",C691),Metas!$A$2:$C$10,3,FALSE),"Alta","No alvo")),""))</f>
        <v/>
      </c>
    </row>
    <row r="692">
      <c r="A692" s="6" t="n"/>
      <c r="B692" s="7" t="n"/>
      <c r="E692">
        <f>IF(D692="","",IFERROR(IF(D692&lt;VLOOKUP(IF(C692="","Sem contexto específico",C692),Metas!$A$2:$C$10,2,FALSE),"Baixa",IF(D692&gt;VLOOKUP(IF(C692="","Sem contexto específico",C692),Metas!$A$2:$C$10,3,FALSE),"Alta","No alvo")),""))</f>
        <v/>
      </c>
    </row>
    <row r="693">
      <c r="A693" s="6" t="n"/>
      <c r="B693" s="7" t="n"/>
      <c r="E693">
        <f>IF(D693="","",IFERROR(IF(D693&lt;VLOOKUP(IF(C693="","Sem contexto específico",C693),Metas!$A$2:$C$10,2,FALSE),"Baixa",IF(D693&gt;VLOOKUP(IF(C693="","Sem contexto específico",C693),Metas!$A$2:$C$10,3,FALSE),"Alta","No alvo")),""))</f>
        <v/>
      </c>
    </row>
    <row r="694">
      <c r="A694" s="6" t="n"/>
      <c r="B694" s="7" t="n"/>
      <c r="E694">
        <f>IF(D694="","",IFERROR(IF(D694&lt;VLOOKUP(IF(C694="","Sem contexto específico",C694),Metas!$A$2:$C$10,2,FALSE),"Baixa",IF(D694&gt;VLOOKUP(IF(C694="","Sem contexto específico",C694),Metas!$A$2:$C$10,3,FALSE),"Alta","No alvo")),""))</f>
        <v/>
      </c>
    </row>
    <row r="695">
      <c r="A695" s="6" t="n"/>
      <c r="B695" s="7" t="n"/>
      <c r="E695">
        <f>IF(D695="","",IFERROR(IF(D695&lt;VLOOKUP(IF(C695="","Sem contexto específico",C695),Metas!$A$2:$C$10,2,FALSE),"Baixa",IF(D695&gt;VLOOKUP(IF(C695="","Sem contexto específico",C695),Metas!$A$2:$C$10,3,FALSE),"Alta","No alvo")),""))</f>
        <v/>
      </c>
    </row>
    <row r="696">
      <c r="A696" s="6" t="n"/>
      <c r="B696" s="7" t="n"/>
      <c r="E696">
        <f>IF(D696="","",IFERROR(IF(D696&lt;VLOOKUP(IF(C696="","Sem contexto específico",C696),Metas!$A$2:$C$10,2,FALSE),"Baixa",IF(D696&gt;VLOOKUP(IF(C696="","Sem contexto específico",C696),Metas!$A$2:$C$10,3,FALSE),"Alta","No alvo")),""))</f>
        <v/>
      </c>
    </row>
    <row r="697">
      <c r="A697" s="6" t="n"/>
      <c r="B697" s="7" t="n"/>
      <c r="E697">
        <f>IF(D697="","",IFERROR(IF(D697&lt;VLOOKUP(IF(C697="","Sem contexto específico",C697),Metas!$A$2:$C$10,2,FALSE),"Baixa",IF(D697&gt;VLOOKUP(IF(C697="","Sem contexto específico",C697),Metas!$A$2:$C$10,3,FALSE),"Alta","No alvo")),""))</f>
        <v/>
      </c>
    </row>
    <row r="698">
      <c r="A698" s="6" t="n"/>
      <c r="B698" s="7" t="n"/>
      <c r="E698">
        <f>IF(D698="","",IFERROR(IF(D698&lt;VLOOKUP(IF(C698="","Sem contexto específico",C698),Metas!$A$2:$C$10,2,FALSE),"Baixa",IF(D698&gt;VLOOKUP(IF(C698="","Sem contexto específico",C698),Metas!$A$2:$C$10,3,FALSE),"Alta","No alvo")),""))</f>
        <v/>
      </c>
    </row>
    <row r="699">
      <c r="A699" s="6" t="n"/>
      <c r="B699" s="7" t="n"/>
      <c r="E699">
        <f>IF(D699="","",IFERROR(IF(D699&lt;VLOOKUP(IF(C699="","Sem contexto específico",C699),Metas!$A$2:$C$10,2,FALSE),"Baixa",IF(D699&gt;VLOOKUP(IF(C699="","Sem contexto específico",C699),Metas!$A$2:$C$10,3,FALSE),"Alta","No alvo")),""))</f>
        <v/>
      </c>
    </row>
    <row r="700">
      <c r="A700" s="6" t="n"/>
      <c r="B700" s="7" t="n"/>
      <c r="E700">
        <f>IF(D700="","",IFERROR(IF(D700&lt;VLOOKUP(IF(C700="","Sem contexto específico",C700),Metas!$A$2:$C$10,2,FALSE),"Baixa",IF(D700&gt;VLOOKUP(IF(C700="","Sem contexto específico",C700),Metas!$A$2:$C$10,3,FALSE),"Alta","No alvo")),""))</f>
        <v/>
      </c>
    </row>
    <row r="701">
      <c r="A701" s="6" t="n"/>
      <c r="B701" s="7" t="n"/>
      <c r="E701">
        <f>IF(D701="","",IFERROR(IF(D701&lt;VLOOKUP(IF(C701="","Sem contexto específico",C701),Metas!$A$2:$C$10,2,FALSE),"Baixa",IF(D701&gt;VLOOKUP(IF(C701="","Sem contexto específico",C701),Metas!$A$2:$C$10,3,FALSE),"Alta","No alvo")),""))</f>
        <v/>
      </c>
    </row>
    <row r="702">
      <c r="A702" s="6" t="n"/>
      <c r="B702" s="7" t="n"/>
      <c r="E702">
        <f>IF(D702="","",IFERROR(IF(D702&lt;VLOOKUP(IF(C702="","Sem contexto específico",C702),Metas!$A$2:$C$10,2,FALSE),"Baixa",IF(D702&gt;VLOOKUP(IF(C702="","Sem contexto específico",C702),Metas!$A$2:$C$10,3,FALSE),"Alta","No alvo")),""))</f>
        <v/>
      </c>
    </row>
    <row r="703">
      <c r="A703" s="6" t="n"/>
      <c r="B703" s="7" t="n"/>
      <c r="E703">
        <f>IF(D703="","",IFERROR(IF(D703&lt;VLOOKUP(IF(C703="","Sem contexto específico",C703),Metas!$A$2:$C$10,2,FALSE),"Baixa",IF(D703&gt;VLOOKUP(IF(C703="","Sem contexto específico",C703),Metas!$A$2:$C$10,3,FALSE),"Alta","No alvo")),""))</f>
        <v/>
      </c>
    </row>
    <row r="704">
      <c r="A704" s="6" t="n"/>
      <c r="B704" s="7" t="n"/>
      <c r="E704">
        <f>IF(D704="","",IFERROR(IF(D704&lt;VLOOKUP(IF(C704="","Sem contexto específico",C704),Metas!$A$2:$C$10,2,FALSE),"Baixa",IF(D704&gt;VLOOKUP(IF(C704="","Sem contexto específico",C704),Metas!$A$2:$C$10,3,FALSE),"Alta","No alvo")),""))</f>
        <v/>
      </c>
    </row>
    <row r="705">
      <c r="A705" s="6" t="n"/>
      <c r="B705" s="7" t="n"/>
      <c r="E705">
        <f>IF(D705="","",IFERROR(IF(D705&lt;VLOOKUP(IF(C705="","Sem contexto específico",C705),Metas!$A$2:$C$10,2,FALSE),"Baixa",IF(D705&gt;VLOOKUP(IF(C705="","Sem contexto específico",C705),Metas!$A$2:$C$10,3,FALSE),"Alta","No alvo")),""))</f>
        <v/>
      </c>
    </row>
    <row r="706">
      <c r="A706" s="6" t="n"/>
      <c r="B706" s="7" t="n"/>
      <c r="E706">
        <f>IF(D706="","",IFERROR(IF(D706&lt;VLOOKUP(IF(C706="","Sem contexto específico",C706),Metas!$A$2:$C$10,2,FALSE),"Baixa",IF(D706&gt;VLOOKUP(IF(C706="","Sem contexto específico",C706),Metas!$A$2:$C$10,3,FALSE),"Alta","No alvo")),""))</f>
        <v/>
      </c>
    </row>
    <row r="707">
      <c r="A707" s="6" t="n"/>
      <c r="B707" s="7" t="n"/>
      <c r="E707">
        <f>IF(D707="","",IFERROR(IF(D707&lt;VLOOKUP(IF(C707="","Sem contexto específico",C707),Metas!$A$2:$C$10,2,FALSE),"Baixa",IF(D707&gt;VLOOKUP(IF(C707="","Sem contexto específico",C707),Metas!$A$2:$C$10,3,FALSE),"Alta","No alvo")),""))</f>
        <v/>
      </c>
    </row>
    <row r="708">
      <c r="A708" s="6" t="n"/>
      <c r="B708" s="7" t="n"/>
      <c r="E708">
        <f>IF(D708="","",IFERROR(IF(D708&lt;VLOOKUP(IF(C708="","Sem contexto específico",C708),Metas!$A$2:$C$10,2,FALSE),"Baixa",IF(D708&gt;VLOOKUP(IF(C708="","Sem contexto específico",C708),Metas!$A$2:$C$10,3,FALSE),"Alta","No alvo")),""))</f>
        <v/>
      </c>
    </row>
    <row r="709">
      <c r="A709" s="6" t="n"/>
      <c r="B709" s="7" t="n"/>
      <c r="E709">
        <f>IF(D709="","",IFERROR(IF(D709&lt;VLOOKUP(IF(C709="","Sem contexto específico",C709),Metas!$A$2:$C$10,2,FALSE),"Baixa",IF(D709&gt;VLOOKUP(IF(C709="","Sem contexto específico",C709),Metas!$A$2:$C$10,3,FALSE),"Alta","No alvo")),""))</f>
        <v/>
      </c>
    </row>
    <row r="710">
      <c r="A710" s="6" t="n"/>
      <c r="B710" s="7" t="n"/>
      <c r="E710">
        <f>IF(D710="","",IFERROR(IF(D710&lt;VLOOKUP(IF(C710="","Sem contexto específico",C710),Metas!$A$2:$C$10,2,FALSE),"Baixa",IF(D710&gt;VLOOKUP(IF(C710="","Sem contexto específico",C710),Metas!$A$2:$C$10,3,FALSE),"Alta","No alvo")),""))</f>
        <v/>
      </c>
    </row>
    <row r="711">
      <c r="A711" s="6" t="n"/>
      <c r="B711" s="7" t="n"/>
      <c r="E711">
        <f>IF(D711="","",IFERROR(IF(D711&lt;VLOOKUP(IF(C711="","Sem contexto específico",C711),Metas!$A$2:$C$10,2,FALSE),"Baixa",IF(D711&gt;VLOOKUP(IF(C711="","Sem contexto específico",C711),Metas!$A$2:$C$10,3,FALSE),"Alta","No alvo")),""))</f>
        <v/>
      </c>
    </row>
    <row r="712">
      <c r="A712" s="6" t="n"/>
      <c r="B712" s="7" t="n"/>
      <c r="E712">
        <f>IF(D712="","",IFERROR(IF(D712&lt;VLOOKUP(IF(C712="","Sem contexto específico",C712),Metas!$A$2:$C$10,2,FALSE),"Baixa",IF(D712&gt;VLOOKUP(IF(C712="","Sem contexto específico",C712),Metas!$A$2:$C$10,3,FALSE),"Alta","No alvo")),""))</f>
        <v/>
      </c>
    </row>
    <row r="713">
      <c r="A713" s="6" t="n"/>
      <c r="B713" s="7" t="n"/>
      <c r="E713">
        <f>IF(D713="","",IFERROR(IF(D713&lt;VLOOKUP(IF(C713="","Sem contexto específico",C713),Metas!$A$2:$C$10,2,FALSE),"Baixa",IF(D713&gt;VLOOKUP(IF(C713="","Sem contexto específico",C713),Metas!$A$2:$C$10,3,FALSE),"Alta","No alvo")),""))</f>
        <v/>
      </c>
    </row>
    <row r="714">
      <c r="A714" s="6" t="n"/>
      <c r="B714" s="7" t="n"/>
      <c r="E714">
        <f>IF(D714="","",IFERROR(IF(D714&lt;VLOOKUP(IF(C714="","Sem contexto específico",C714),Metas!$A$2:$C$10,2,FALSE),"Baixa",IF(D714&gt;VLOOKUP(IF(C714="","Sem contexto específico",C714),Metas!$A$2:$C$10,3,FALSE),"Alta","No alvo")),""))</f>
        <v/>
      </c>
    </row>
    <row r="715">
      <c r="A715" s="6" t="n"/>
      <c r="B715" s="7" t="n"/>
      <c r="E715">
        <f>IF(D715="","",IFERROR(IF(D715&lt;VLOOKUP(IF(C715="","Sem contexto específico",C715),Metas!$A$2:$C$10,2,FALSE),"Baixa",IF(D715&gt;VLOOKUP(IF(C715="","Sem contexto específico",C715),Metas!$A$2:$C$10,3,FALSE),"Alta","No alvo")),""))</f>
        <v/>
      </c>
    </row>
    <row r="716">
      <c r="A716" s="6" t="n"/>
      <c r="B716" s="7" t="n"/>
      <c r="E716">
        <f>IF(D716="","",IFERROR(IF(D716&lt;VLOOKUP(IF(C716="","Sem contexto específico",C716),Metas!$A$2:$C$10,2,FALSE),"Baixa",IF(D716&gt;VLOOKUP(IF(C716="","Sem contexto específico",C716),Metas!$A$2:$C$10,3,FALSE),"Alta","No alvo")),""))</f>
        <v/>
      </c>
    </row>
    <row r="717">
      <c r="A717" s="6" t="n"/>
      <c r="B717" s="7" t="n"/>
      <c r="E717">
        <f>IF(D717="","",IFERROR(IF(D717&lt;VLOOKUP(IF(C717="","Sem contexto específico",C717),Metas!$A$2:$C$10,2,FALSE),"Baixa",IF(D717&gt;VLOOKUP(IF(C717="","Sem contexto específico",C717),Metas!$A$2:$C$10,3,FALSE),"Alta","No alvo")),""))</f>
        <v/>
      </c>
    </row>
    <row r="718">
      <c r="A718" s="6" t="n"/>
      <c r="B718" s="7" t="n"/>
      <c r="E718">
        <f>IF(D718="","",IFERROR(IF(D718&lt;VLOOKUP(IF(C718="","Sem contexto específico",C718),Metas!$A$2:$C$10,2,FALSE),"Baixa",IF(D718&gt;VLOOKUP(IF(C718="","Sem contexto específico",C718),Metas!$A$2:$C$10,3,FALSE),"Alta","No alvo")),""))</f>
        <v/>
      </c>
    </row>
    <row r="719">
      <c r="A719" s="6" t="n"/>
      <c r="B719" s="7" t="n"/>
      <c r="E719">
        <f>IF(D719="","",IFERROR(IF(D719&lt;VLOOKUP(IF(C719="","Sem contexto específico",C719),Metas!$A$2:$C$10,2,FALSE),"Baixa",IF(D719&gt;VLOOKUP(IF(C719="","Sem contexto específico",C719),Metas!$A$2:$C$10,3,FALSE),"Alta","No alvo")),""))</f>
        <v/>
      </c>
    </row>
    <row r="720">
      <c r="A720" s="6" t="n"/>
      <c r="B720" s="7" t="n"/>
      <c r="E720">
        <f>IF(D720="","",IFERROR(IF(D720&lt;VLOOKUP(IF(C720="","Sem contexto específico",C720),Metas!$A$2:$C$10,2,FALSE),"Baixa",IF(D720&gt;VLOOKUP(IF(C720="","Sem contexto específico",C720),Metas!$A$2:$C$10,3,FALSE),"Alta","No alvo")),""))</f>
        <v/>
      </c>
    </row>
    <row r="721">
      <c r="A721" s="6" t="n"/>
      <c r="B721" s="7" t="n"/>
      <c r="E721">
        <f>IF(D721="","",IFERROR(IF(D721&lt;VLOOKUP(IF(C721="","Sem contexto específico",C721),Metas!$A$2:$C$10,2,FALSE),"Baixa",IF(D721&gt;VLOOKUP(IF(C721="","Sem contexto específico",C721),Metas!$A$2:$C$10,3,FALSE),"Alta","No alvo")),""))</f>
        <v/>
      </c>
    </row>
    <row r="722">
      <c r="A722" s="6" t="n"/>
      <c r="B722" s="7" t="n"/>
      <c r="E722">
        <f>IF(D722="","",IFERROR(IF(D722&lt;VLOOKUP(IF(C722="","Sem contexto específico",C722),Metas!$A$2:$C$10,2,FALSE),"Baixa",IF(D722&gt;VLOOKUP(IF(C722="","Sem contexto específico",C722),Metas!$A$2:$C$10,3,FALSE),"Alta","No alvo")),""))</f>
        <v/>
      </c>
    </row>
    <row r="723">
      <c r="A723" s="6" t="n"/>
      <c r="B723" s="7" t="n"/>
      <c r="E723">
        <f>IF(D723="","",IFERROR(IF(D723&lt;VLOOKUP(IF(C723="","Sem contexto específico",C723),Metas!$A$2:$C$10,2,FALSE),"Baixa",IF(D723&gt;VLOOKUP(IF(C723="","Sem contexto específico",C723),Metas!$A$2:$C$10,3,FALSE),"Alta","No alvo")),""))</f>
        <v/>
      </c>
    </row>
    <row r="724">
      <c r="A724" s="6" t="n"/>
      <c r="B724" s="7" t="n"/>
      <c r="E724">
        <f>IF(D724="","",IFERROR(IF(D724&lt;VLOOKUP(IF(C724="","Sem contexto específico",C724),Metas!$A$2:$C$10,2,FALSE),"Baixa",IF(D724&gt;VLOOKUP(IF(C724="","Sem contexto específico",C724),Metas!$A$2:$C$10,3,FALSE),"Alta","No alvo")),""))</f>
        <v/>
      </c>
    </row>
    <row r="725">
      <c r="A725" s="6" t="n"/>
      <c r="B725" s="7" t="n"/>
      <c r="E725">
        <f>IF(D725="","",IFERROR(IF(D725&lt;VLOOKUP(IF(C725="","Sem contexto específico",C725),Metas!$A$2:$C$10,2,FALSE),"Baixa",IF(D725&gt;VLOOKUP(IF(C725="","Sem contexto específico",C725),Metas!$A$2:$C$10,3,FALSE),"Alta","No alvo")),""))</f>
        <v/>
      </c>
    </row>
    <row r="726">
      <c r="A726" s="6" t="n"/>
      <c r="B726" s="7" t="n"/>
      <c r="E726">
        <f>IF(D726="","",IFERROR(IF(D726&lt;VLOOKUP(IF(C726="","Sem contexto específico",C726),Metas!$A$2:$C$10,2,FALSE),"Baixa",IF(D726&gt;VLOOKUP(IF(C726="","Sem contexto específico",C726),Metas!$A$2:$C$10,3,FALSE),"Alta","No alvo")),""))</f>
        <v/>
      </c>
    </row>
    <row r="727">
      <c r="A727" s="6" t="n"/>
      <c r="B727" s="7" t="n"/>
      <c r="E727">
        <f>IF(D727="","",IFERROR(IF(D727&lt;VLOOKUP(IF(C727="","Sem contexto específico",C727),Metas!$A$2:$C$10,2,FALSE),"Baixa",IF(D727&gt;VLOOKUP(IF(C727="","Sem contexto específico",C727),Metas!$A$2:$C$10,3,FALSE),"Alta","No alvo")),""))</f>
        <v/>
      </c>
    </row>
    <row r="728">
      <c r="A728" s="6" t="n"/>
      <c r="B728" s="7" t="n"/>
      <c r="E728">
        <f>IF(D728="","",IFERROR(IF(D728&lt;VLOOKUP(IF(C728="","Sem contexto específico",C728),Metas!$A$2:$C$10,2,FALSE),"Baixa",IF(D728&gt;VLOOKUP(IF(C728="","Sem contexto específico",C728),Metas!$A$2:$C$10,3,FALSE),"Alta","No alvo")),""))</f>
        <v/>
      </c>
    </row>
    <row r="729">
      <c r="A729" s="6" t="n"/>
      <c r="B729" s="7" t="n"/>
      <c r="E729">
        <f>IF(D729="","",IFERROR(IF(D729&lt;VLOOKUP(IF(C729="","Sem contexto específico",C729),Metas!$A$2:$C$10,2,FALSE),"Baixa",IF(D729&gt;VLOOKUP(IF(C729="","Sem contexto específico",C729),Metas!$A$2:$C$10,3,FALSE),"Alta","No alvo")),""))</f>
        <v/>
      </c>
    </row>
    <row r="730">
      <c r="A730" s="6" t="n"/>
      <c r="B730" s="7" t="n"/>
      <c r="E730">
        <f>IF(D730="","",IFERROR(IF(D730&lt;VLOOKUP(IF(C730="","Sem contexto específico",C730),Metas!$A$2:$C$10,2,FALSE),"Baixa",IF(D730&gt;VLOOKUP(IF(C730="","Sem contexto específico",C730),Metas!$A$2:$C$10,3,FALSE),"Alta","No alvo")),""))</f>
        <v/>
      </c>
    </row>
    <row r="731">
      <c r="A731" s="6" t="n"/>
      <c r="B731" s="7" t="n"/>
      <c r="E731">
        <f>IF(D731="","",IFERROR(IF(D731&lt;VLOOKUP(IF(C731="","Sem contexto específico",C731),Metas!$A$2:$C$10,2,FALSE),"Baixa",IF(D731&gt;VLOOKUP(IF(C731="","Sem contexto específico",C731),Metas!$A$2:$C$10,3,FALSE),"Alta","No alvo")),""))</f>
        <v/>
      </c>
    </row>
    <row r="732">
      <c r="A732" s="6" t="n"/>
      <c r="B732" s="7" t="n"/>
      <c r="E732">
        <f>IF(D732="","",IFERROR(IF(D732&lt;VLOOKUP(IF(C732="","Sem contexto específico",C732),Metas!$A$2:$C$10,2,FALSE),"Baixa",IF(D732&gt;VLOOKUP(IF(C732="","Sem contexto específico",C732),Metas!$A$2:$C$10,3,FALSE),"Alta","No alvo")),""))</f>
        <v/>
      </c>
    </row>
    <row r="733">
      <c r="A733" s="6" t="n"/>
      <c r="B733" s="7" t="n"/>
      <c r="E733">
        <f>IF(D733="","",IFERROR(IF(D733&lt;VLOOKUP(IF(C733="","Sem contexto específico",C733),Metas!$A$2:$C$10,2,FALSE),"Baixa",IF(D733&gt;VLOOKUP(IF(C733="","Sem contexto específico",C733),Metas!$A$2:$C$10,3,FALSE),"Alta","No alvo")),""))</f>
        <v/>
      </c>
    </row>
    <row r="734">
      <c r="A734" s="6" t="n"/>
      <c r="B734" s="7" t="n"/>
      <c r="E734">
        <f>IF(D734="","",IFERROR(IF(D734&lt;VLOOKUP(IF(C734="","Sem contexto específico",C734),Metas!$A$2:$C$10,2,FALSE),"Baixa",IF(D734&gt;VLOOKUP(IF(C734="","Sem contexto específico",C734),Metas!$A$2:$C$10,3,FALSE),"Alta","No alvo")),""))</f>
        <v/>
      </c>
    </row>
    <row r="735">
      <c r="A735" s="6" t="n"/>
      <c r="B735" s="7" t="n"/>
      <c r="E735">
        <f>IF(D735="","",IFERROR(IF(D735&lt;VLOOKUP(IF(C735="","Sem contexto específico",C735),Metas!$A$2:$C$10,2,FALSE),"Baixa",IF(D735&gt;VLOOKUP(IF(C735="","Sem contexto específico",C735),Metas!$A$2:$C$10,3,FALSE),"Alta","No alvo")),""))</f>
        <v/>
      </c>
    </row>
    <row r="736">
      <c r="A736" s="6" t="n"/>
      <c r="B736" s="7" t="n"/>
      <c r="E736">
        <f>IF(D736="","",IFERROR(IF(D736&lt;VLOOKUP(IF(C736="","Sem contexto específico",C736),Metas!$A$2:$C$10,2,FALSE),"Baixa",IF(D736&gt;VLOOKUP(IF(C736="","Sem contexto específico",C736),Metas!$A$2:$C$10,3,FALSE),"Alta","No alvo")),""))</f>
        <v/>
      </c>
    </row>
    <row r="737">
      <c r="A737" s="6" t="n"/>
      <c r="B737" s="7" t="n"/>
      <c r="E737">
        <f>IF(D737="","",IFERROR(IF(D737&lt;VLOOKUP(IF(C737="","Sem contexto específico",C737),Metas!$A$2:$C$10,2,FALSE),"Baixa",IF(D737&gt;VLOOKUP(IF(C737="","Sem contexto específico",C737),Metas!$A$2:$C$10,3,FALSE),"Alta","No alvo")),""))</f>
        <v/>
      </c>
    </row>
    <row r="738">
      <c r="A738" s="6" t="n"/>
      <c r="B738" s="7" t="n"/>
      <c r="E738">
        <f>IF(D738="","",IFERROR(IF(D738&lt;VLOOKUP(IF(C738="","Sem contexto específico",C738),Metas!$A$2:$C$10,2,FALSE),"Baixa",IF(D738&gt;VLOOKUP(IF(C738="","Sem contexto específico",C738),Metas!$A$2:$C$10,3,FALSE),"Alta","No alvo")),""))</f>
        <v/>
      </c>
    </row>
    <row r="739">
      <c r="A739" s="6" t="n"/>
      <c r="B739" s="7" t="n"/>
      <c r="E739">
        <f>IF(D739="","",IFERROR(IF(D739&lt;VLOOKUP(IF(C739="","Sem contexto específico",C739),Metas!$A$2:$C$10,2,FALSE),"Baixa",IF(D739&gt;VLOOKUP(IF(C739="","Sem contexto específico",C739),Metas!$A$2:$C$10,3,FALSE),"Alta","No alvo")),""))</f>
        <v/>
      </c>
    </row>
    <row r="740">
      <c r="A740" s="6" t="n"/>
      <c r="B740" s="7" t="n"/>
      <c r="E740">
        <f>IF(D740="","",IFERROR(IF(D740&lt;VLOOKUP(IF(C740="","Sem contexto específico",C740),Metas!$A$2:$C$10,2,FALSE),"Baixa",IF(D740&gt;VLOOKUP(IF(C740="","Sem contexto específico",C740),Metas!$A$2:$C$10,3,FALSE),"Alta","No alvo")),""))</f>
        <v/>
      </c>
    </row>
    <row r="741">
      <c r="A741" s="6" t="n"/>
      <c r="B741" s="7" t="n"/>
      <c r="E741">
        <f>IF(D741="","",IFERROR(IF(D741&lt;VLOOKUP(IF(C741="","Sem contexto específico",C741),Metas!$A$2:$C$10,2,FALSE),"Baixa",IF(D741&gt;VLOOKUP(IF(C741="","Sem contexto específico",C741),Metas!$A$2:$C$10,3,FALSE),"Alta","No alvo")),""))</f>
        <v/>
      </c>
    </row>
    <row r="742">
      <c r="A742" s="6" t="n"/>
      <c r="B742" s="7" t="n"/>
      <c r="E742">
        <f>IF(D742="","",IFERROR(IF(D742&lt;VLOOKUP(IF(C742="","Sem contexto específico",C742),Metas!$A$2:$C$10,2,FALSE),"Baixa",IF(D742&gt;VLOOKUP(IF(C742="","Sem contexto específico",C742),Metas!$A$2:$C$10,3,FALSE),"Alta","No alvo")),""))</f>
        <v/>
      </c>
    </row>
    <row r="743">
      <c r="A743" s="6" t="n"/>
      <c r="B743" s="7" t="n"/>
      <c r="E743">
        <f>IF(D743="","",IFERROR(IF(D743&lt;VLOOKUP(IF(C743="","Sem contexto específico",C743),Metas!$A$2:$C$10,2,FALSE),"Baixa",IF(D743&gt;VLOOKUP(IF(C743="","Sem contexto específico",C743),Metas!$A$2:$C$10,3,FALSE),"Alta","No alvo")),""))</f>
        <v/>
      </c>
    </row>
    <row r="744">
      <c r="A744" s="6" t="n"/>
      <c r="B744" s="7" t="n"/>
      <c r="E744">
        <f>IF(D744="","",IFERROR(IF(D744&lt;VLOOKUP(IF(C744="","Sem contexto específico",C744),Metas!$A$2:$C$10,2,FALSE),"Baixa",IF(D744&gt;VLOOKUP(IF(C744="","Sem contexto específico",C744),Metas!$A$2:$C$10,3,FALSE),"Alta","No alvo")),""))</f>
        <v/>
      </c>
    </row>
    <row r="745">
      <c r="A745" s="6" t="n"/>
      <c r="B745" s="7" t="n"/>
      <c r="E745">
        <f>IF(D745="","",IFERROR(IF(D745&lt;VLOOKUP(IF(C745="","Sem contexto específico",C745),Metas!$A$2:$C$10,2,FALSE),"Baixa",IF(D745&gt;VLOOKUP(IF(C745="","Sem contexto específico",C745),Metas!$A$2:$C$10,3,FALSE),"Alta","No alvo")),""))</f>
        <v/>
      </c>
    </row>
    <row r="746">
      <c r="A746" s="6" t="n"/>
      <c r="B746" s="7" t="n"/>
      <c r="E746">
        <f>IF(D746="","",IFERROR(IF(D746&lt;VLOOKUP(IF(C746="","Sem contexto específico",C746),Metas!$A$2:$C$10,2,FALSE),"Baixa",IF(D746&gt;VLOOKUP(IF(C746="","Sem contexto específico",C746),Metas!$A$2:$C$10,3,FALSE),"Alta","No alvo")),""))</f>
        <v/>
      </c>
    </row>
    <row r="747">
      <c r="A747" s="6" t="n"/>
      <c r="B747" s="7" t="n"/>
      <c r="E747">
        <f>IF(D747="","",IFERROR(IF(D747&lt;VLOOKUP(IF(C747="","Sem contexto específico",C747),Metas!$A$2:$C$10,2,FALSE),"Baixa",IF(D747&gt;VLOOKUP(IF(C747="","Sem contexto específico",C747),Metas!$A$2:$C$10,3,FALSE),"Alta","No alvo")),""))</f>
        <v/>
      </c>
    </row>
    <row r="748">
      <c r="A748" s="6" t="n"/>
      <c r="B748" s="7" t="n"/>
      <c r="E748">
        <f>IF(D748="","",IFERROR(IF(D748&lt;VLOOKUP(IF(C748="","Sem contexto específico",C748),Metas!$A$2:$C$10,2,FALSE),"Baixa",IF(D748&gt;VLOOKUP(IF(C748="","Sem contexto específico",C748),Metas!$A$2:$C$10,3,FALSE),"Alta","No alvo")),""))</f>
        <v/>
      </c>
    </row>
    <row r="749">
      <c r="A749" s="6" t="n"/>
      <c r="B749" s="7" t="n"/>
      <c r="E749">
        <f>IF(D749="","",IFERROR(IF(D749&lt;VLOOKUP(IF(C749="","Sem contexto específico",C749),Metas!$A$2:$C$10,2,FALSE),"Baixa",IF(D749&gt;VLOOKUP(IF(C749="","Sem contexto específico",C749),Metas!$A$2:$C$10,3,FALSE),"Alta","No alvo")),""))</f>
        <v/>
      </c>
    </row>
    <row r="750">
      <c r="A750" s="6" t="n"/>
      <c r="B750" s="7" t="n"/>
      <c r="E750">
        <f>IF(D750="","",IFERROR(IF(D750&lt;VLOOKUP(IF(C750="","Sem contexto específico",C750),Metas!$A$2:$C$10,2,FALSE),"Baixa",IF(D750&gt;VLOOKUP(IF(C750="","Sem contexto específico",C750),Metas!$A$2:$C$10,3,FALSE),"Alta","No alvo")),""))</f>
        <v/>
      </c>
    </row>
    <row r="751">
      <c r="A751" s="6" t="n"/>
      <c r="B751" s="7" t="n"/>
      <c r="E751">
        <f>IF(D751="","",IFERROR(IF(D751&lt;VLOOKUP(IF(C751="","Sem contexto específico",C751),Metas!$A$2:$C$10,2,FALSE),"Baixa",IF(D751&gt;VLOOKUP(IF(C751="","Sem contexto específico",C751),Metas!$A$2:$C$10,3,FALSE),"Alta","No alvo")),""))</f>
        <v/>
      </c>
    </row>
    <row r="752">
      <c r="A752" s="6" t="n"/>
      <c r="B752" s="7" t="n"/>
      <c r="E752">
        <f>IF(D752="","",IFERROR(IF(D752&lt;VLOOKUP(IF(C752="","Sem contexto específico",C752),Metas!$A$2:$C$10,2,FALSE),"Baixa",IF(D752&gt;VLOOKUP(IF(C752="","Sem contexto específico",C752),Metas!$A$2:$C$10,3,FALSE),"Alta","No alvo")),""))</f>
        <v/>
      </c>
    </row>
    <row r="753">
      <c r="A753" s="6" t="n"/>
      <c r="B753" s="7" t="n"/>
      <c r="E753">
        <f>IF(D753="","",IFERROR(IF(D753&lt;VLOOKUP(IF(C753="","Sem contexto específico",C753),Metas!$A$2:$C$10,2,FALSE),"Baixa",IF(D753&gt;VLOOKUP(IF(C753="","Sem contexto específico",C753),Metas!$A$2:$C$10,3,FALSE),"Alta","No alvo")),""))</f>
        <v/>
      </c>
    </row>
    <row r="754">
      <c r="A754" s="6" t="n"/>
      <c r="B754" s="7" t="n"/>
      <c r="E754">
        <f>IF(D754="","",IFERROR(IF(D754&lt;VLOOKUP(IF(C754="","Sem contexto específico",C754),Metas!$A$2:$C$10,2,FALSE),"Baixa",IF(D754&gt;VLOOKUP(IF(C754="","Sem contexto específico",C754),Metas!$A$2:$C$10,3,FALSE),"Alta","No alvo")),""))</f>
        <v/>
      </c>
    </row>
    <row r="755">
      <c r="A755" s="6" t="n"/>
      <c r="B755" s="7" t="n"/>
      <c r="E755">
        <f>IF(D755="","",IFERROR(IF(D755&lt;VLOOKUP(IF(C755="","Sem contexto específico",C755),Metas!$A$2:$C$10,2,FALSE),"Baixa",IF(D755&gt;VLOOKUP(IF(C755="","Sem contexto específico",C755),Metas!$A$2:$C$10,3,FALSE),"Alta","No alvo")),""))</f>
        <v/>
      </c>
    </row>
    <row r="756">
      <c r="A756" s="6" t="n"/>
      <c r="B756" s="7" t="n"/>
      <c r="E756">
        <f>IF(D756="","",IFERROR(IF(D756&lt;VLOOKUP(IF(C756="","Sem contexto específico",C756),Metas!$A$2:$C$10,2,FALSE),"Baixa",IF(D756&gt;VLOOKUP(IF(C756="","Sem contexto específico",C756),Metas!$A$2:$C$10,3,FALSE),"Alta","No alvo")),""))</f>
        <v/>
      </c>
    </row>
    <row r="757">
      <c r="A757" s="6" t="n"/>
      <c r="B757" s="7" t="n"/>
      <c r="E757">
        <f>IF(D757="","",IFERROR(IF(D757&lt;VLOOKUP(IF(C757="","Sem contexto específico",C757),Metas!$A$2:$C$10,2,FALSE),"Baixa",IF(D757&gt;VLOOKUP(IF(C757="","Sem contexto específico",C757),Metas!$A$2:$C$10,3,FALSE),"Alta","No alvo")),""))</f>
        <v/>
      </c>
    </row>
    <row r="758">
      <c r="A758" s="6" t="n"/>
      <c r="B758" s="7" t="n"/>
      <c r="E758">
        <f>IF(D758="","",IFERROR(IF(D758&lt;VLOOKUP(IF(C758="","Sem contexto específico",C758),Metas!$A$2:$C$10,2,FALSE),"Baixa",IF(D758&gt;VLOOKUP(IF(C758="","Sem contexto específico",C758),Metas!$A$2:$C$10,3,FALSE),"Alta","No alvo")),""))</f>
        <v/>
      </c>
    </row>
    <row r="759">
      <c r="A759" s="6" t="n"/>
      <c r="B759" s="7" t="n"/>
      <c r="E759">
        <f>IF(D759="","",IFERROR(IF(D759&lt;VLOOKUP(IF(C759="","Sem contexto específico",C759),Metas!$A$2:$C$10,2,FALSE),"Baixa",IF(D759&gt;VLOOKUP(IF(C759="","Sem contexto específico",C759),Metas!$A$2:$C$10,3,FALSE),"Alta","No alvo")),""))</f>
        <v/>
      </c>
    </row>
    <row r="760">
      <c r="A760" s="6" t="n"/>
      <c r="B760" s="7" t="n"/>
      <c r="E760">
        <f>IF(D760="","",IFERROR(IF(D760&lt;VLOOKUP(IF(C760="","Sem contexto específico",C760),Metas!$A$2:$C$10,2,FALSE),"Baixa",IF(D760&gt;VLOOKUP(IF(C760="","Sem contexto específico",C760),Metas!$A$2:$C$10,3,FALSE),"Alta","No alvo")),""))</f>
        <v/>
      </c>
    </row>
    <row r="761">
      <c r="A761" s="6" t="n"/>
      <c r="B761" s="7" t="n"/>
      <c r="E761">
        <f>IF(D761="","",IFERROR(IF(D761&lt;VLOOKUP(IF(C761="","Sem contexto específico",C761),Metas!$A$2:$C$10,2,FALSE),"Baixa",IF(D761&gt;VLOOKUP(IF(C761="","Sem contexto específico",C761),Metas!$A$2:$C$10,3,FALSE),"Alta","No alvo")),""))</f>
        <v/>
      </c>
    </row>
    <row r="762">
      <c r="A762" s="6" t="n"/>
      <c r="B762" s="7" t="n"/>
      <c r="E762">
        <f>IF(D762="","",IFERROR(IF(D762&lt;VLOOKUP(IF(C762="","Sem contexto específico",C762),Metas!$A$2:$C$10,2,FALSE),"Baixa",IF(D762&gt;VLOOKUP(IF(C762="","Sem contexto específico",C762),Metas!$A$2:$C$10,3,FALSE),"Alta","No alvo")),""))</f>
        <v/>
      </c>
    </row>
    <row r="763">
      <c r="A763" s="6" t="n"/>
      <c r="B763" s="7" t="n"/>
      <c r="E763">
        <f>IF(D763="","",IFERROR(IF(D763&lt;VLOOKUP(IF(C763="","Sem contexto específico",C763),Metas!$A$2:$C$10,2,FALSE),"Baixa",IF(D763&gt;VLOOKUP(IF(C763="","Sem contexto específico",C763),Metas!$A$2:$C$10,3,FALSE),"Alta","No alvo")),""))</f>
        <v/>
      </c>
    </row>
    <row r="764">
      <c r="A764" s="6" t="n"/>
      <c r="B764" s="7" t="n"/>
      <c r="E764">
        <f>IF(D764="","",IFERROR(IF(D764&lt;VLOOKUP(IF(C764="","Sem contexto específico",C764),Metas!$A$2:$C$10,2,FALSE),"Baixa",IF(D764&gt;VLOOKUP(IF(C764="","Sem contexto específico",C764),Metas!$A$2:$C$10,3,FALSE),"Alta","No alvo")),""))</f>
        <v/>
      </c>
    </row>
    <row r="765">
      <c r="A765" s="6" t="n"/>
      <c r="B765" s="7" t="n"/>
      <c r="E765">
        <f>IF(D765="","",IFERROR(IF(D765&lt;VLOOKUP(IF(C765="","Sem contexto específico",C765),Metas!$A$2:$C$10,2,FALSE),"Baixa",IF(D765&gt;VLOOKUP(IF(C765="","Sem contexto específico",C765),Metas!$A$2:$C$10,3,FALSE),"Alta","No alvo")),""))</f>
        <v/>
      </c>
    </row>
    <row r="766">
      <c r="A766" s="6" t="n"/>
      <c r="B766" s="7" t="n"/>
      <c r="E766">
        <f>IF(D766="","",IFERROR(IF(D766&lt;VLOOKUP(IF(C766="","Sem contexto específico",C766),Metas!$A$2:$C$10,2,FALSE),"Baixa",IF(D766&gt;VLOOKUP(IF(C766="","Sem contexto específico",C766),Metas!$A$2:$C$10,3,FALSE),"Alta","No alvo")),""))</f>
        <v/>
      </c>
    </row>
    <row r="767">
      <c r="A767" s="6" t="n"/>
      <c r="B767" s="7" t="n"/>
      <c r="E767">
        <f>IF(D767="","",IFERROR(IF(D767&lt;VLOOKUP(IF(C767="","Sem contexto específico",C767),Metas!$A$2:$C$10,2,FALSE),"Baixa",IF(D767&gt;VLOOKUP(IF(C767="","Sem contexto específico",C767),Metas!$A$2:$C$10,3,FALSE),"Alta","No alvo")),""))</f>
        <v/>
      </c>
    </row>
    <row r="768">
      <c r="A768" s="6" t="n"/>
      <c r="B768" s="7" t="n"/>
      <c r="E768">
        <f>IF(D768="","",IFERROR(IF(D768&lt;VLOOKUP(IF(C768="","Sem contexto específico",C768),Metas!$A$2:$C$10,2,FALSE),"Baixa",IF(D768&gt;VLOOKUP(IF(C768="","Sem contexto específico",C768),Metas!$A$2:$C$10,3,FALSE),"Alta","No alvo")),""))</f>
        <v/>
      </c>
    </row>
    <row r="769">
      <c r="A769" s="6" t="n"/>
      <c r="B769" s="7" t="n"/>
      <c r="E769">
        <f>IF(D769="","",IFERROR(IF(D769&lt;VLOOKUP(IF(C769="","Sem contexto específico",C769),Metas!$A$2:$C$10,2,FALSE),"Baixa",IF(D769&gt;VLOOKUP(IF(C769="","Sem contexto específico",C769),Metas!$A$2:$C$10,3,FALSE),"Alta","No alvo")),""))</f>
        <v/>
      </c>
    </row>
    <row r="770">
      <c r="A770" s="6" t="n"/>
      <c r="B770" s="7" t="n"/>
      <c r="E770">
        <f>IF(D770="","",IFERROR(IF(D770&lt;VLOOKUP(IF(C770="","Sem contexto específico",C770),Metas!$A$2:$C$10,2,FALSE),"Baixa",IF(D770&gt;VLOOKUP(IF(C770="","Sem contexto específico",C770),Metas!$A$2:$C$10,3,FALSE),"Alta","No alvo")),""))</f>
        <v/>
      </c>
    </row>
    <row r="771">
      <c r="A771" s="6" t="n"/>
      <c r="B771" s="7" t="n"/>
      <c r="E771">
        <f>IF(D771="","",IFERROR(IF(D771&lt;VLOOKUP(IF(C771="","Sem contexto específico",C771),Metas!$A$2:$C$10,2,FALSE),"Baixa",IF(D771&gt;VLOOKUP(IF(C771="","Sem contexto específico",C771),Metas!$A$2:$C$10,3,FALSE),"Alta","No alvo")),""))</f>
        <v/>
      </c>
    </row>
    <row r="772">
      <c r="A772" s="6" t="n"/>
      <c r="B772" s="7" t="n"/>
      <c r="E772">
        <f>IF(D772="","",IFERROR(IF(D772&lt;VLOOKUP(IF(C772="","Sem contexto específico",C772),Metas!$A$2:$C$10,2,FALSE),"Baixa",IF(D772&gt;VLOOKUP(IF(C772="","Sem contexto específico",C772),Metas!$A$2:$C$10,3,FALSE),"Alta","No alvo")),""))</f>
        <v/>
      </c>
    </row>
    <row r="773">
      <c r="A773" s="6" t="n"/>
      <c r="B773" s="7" t="n"/>
      <c r="E773">
        <f>IF(D773="","",IFERROR(IF(D773&lt;VLOOKUP(IF(C773="","Sem contexto específico",C773),Metas!$A$2:$C$10,2,FALSE),"Baixa",IF(D773&gt;VLOOKUP(IF(C773="","Sem contexto específico",C773),Metas!$A$2:$C$10,3,FALSE),"Alta","No alvo")),""))</f>
        <v/>
      </c>
    </row>
    <row r="774">
      <c r="A774" s="6" t="n"/>
      <c r="B774" s="7" t="n"/>
      <c r="E774">
        <f>IF(D774="","",IFERROR(IF(D774&lt;VLOOKUP(IF(C774="","Sem contexto específico",C774),Metas!$A$2:$C$10,2,FALSE),"Baixa",IF(D774&gt;VLOOKUP(IF(C774="","Sem contexto específico",C774),Metas!$A$2:$C$10,3,FALSE),"Alta","No alvo")),""))</f>
        <v/>
      </c>
    </row>
    <row r="775">
      <c r="A775" s="6" t="n"/>
      <c r="B775" s="7" t="n"/>
      <c r="E775">
        <f>IF(D775="","",IFERROR(IF(D775&lt;VLOOKUP(IF(C775="","Sem contexto específico",C775),Metas!$A$2:$C$10,2,FALSE),"Baixa",IF(D775&gt;VLOOKUP(IF(C775="","Sem contexto específico",C775),Metas!$A$2:$C$10,3,FALSE),"Alta","No alvo")),""))</f>
        <v/>
      </c>
    </row>
    <row r="776">
      <c r="A776" s="6" t="n"/>
      <c r="B776" s="7" t="n"/>
      <c r="E776">
        <f>IF(D776="","",IFERROR(IF(D776&lt;VLOOKUP(IF(C776="","Sem contexto específico",C776),Metas!$A$2:$C$10,2,FALSE),"Baixa",IF(D776&gt;VLOOKUP(IF(C776="","Sem contexto específico",C776),Metas!$A$2:$C$10,3,FALSE),"Alta","No alvo")),""))</f>
        <v/>
      </c>
    </row>
    <row r="777">
      <c r="A777" s="6" t="n"/>
      <c r="B777" s="7" t="n"/>
      <c r="E777">
        <f>IF(D777="","",IFERROR(IF(D777&lt;VLOOKUP(IF(C777="","Sem contexto específico",C777),Metas!$A$2:$C$10,2,FALSE),"Baixa",IF(D777&gt;VLOOKUP(IF(C777="","Sem contexto específico",C777),Metas!$A$2:$C$10,3,FALSE),"Alta","No alvo")),""))</f>
        <v/>
      </c>
    </row>
    <row r="778">
      <c r="A778" s="6" t="n"/>
      <c r="B778" s="7" t="n"/>
      <c r="E778">
        <f>IF(D778="","",IFERROR(IF(D778&lt;VLOOKUP(IF(C778="","Sem contexto específico",C778),Metas!$A$2:$C$10,2,FALSE),"Baixa",IF(D778&gt;VLOOKUP(IF(C778="","Sem contexto específico",C778),Metas!$A$2:$C$10,3,FALSE),"Alta","No alvo")),""))</f>
        <v/>
      </c>
    </row>
    <row r="779">
      <c r="A779" s="6" t="n"/>
      <c r="B779" s="7" t="n"/>
      <c r="E779">
        <f>IF(D779="","",IFERROR(IF(D779&lt;VLOOKUP(IF(C779="","Sem contexto específico",C779),Metas!$A$2:$C$10,2,FALSE),"Baixa",IF(D779&gt;VLOOKUP(IF(C779="","Sem contexto específico",C779),Metas!$A$2:$C$10,3,FALSE),"Alta","No alvo")),""))</f>
        <v/>
      </c>
    </row>
    <row r="780">
      <c r="A780" s="6" t="n"/>
      <c r="B780" s="7" t="n"/>
      <c r="E780">
        <f>IF(D780="","",IFERROR(IF(D780&lt;VLOOKUP(IF(C780="","Sem contexto específico",C780),Metas!$A$2:$C$10,2,FALSE),"Baixa",IF(D780&gt;VLOOKUP(IF(C780="","Sem contexto específico",C780),Metas!$A$2:$C$10,3,FALSE),"Alta","No alvo")),""))</f>
        <v/>
      </c>
    </row>
    <row r="781">
      <c r="A781" s="6" t="n"/>
      <c r="B781" s="7" t="n"/>
      <c r="E781">
        <f>IF(D781="","",IFERROR(IF(D781&lt;VLOOKUP(IF(C781="","Sem contexto específico",C781),Metas!$A$2:$C$10,2,FALSE),"Baixa",IF(D781&gt;VLOOKUP(IF(C781="","Sem contexto específico",C781),Metas!$A$2:$C$10,3,FALSE),"Alta","No alvo")),""))</f>
        <v/>
      </c>
    </row>
    <row r="782">
      <c r="A782" s="6" t="n"/>
      <c r="B782" s="7" t="n"/>
      <c r="E782">
        <f>IF(D782="","",IFERROR(IF(D782&lt;VLOOKUP(IF(C782="","Sem contexto específico",C782),Metas!$A$2:$C$10,2,FALSE),"Baixa",IF(D782&gt;VLOOKUP(IF(C782="","Sem contexto específico",C782),Metas!$A$2:$C$10,3,FALSE),"Alta","No alvo")),""))</f>
        <v/>
      </c>
    </row>
    <row r="783">
      <c r="A783" s="6" t="n"/>
      <c r="B783" s="7" t="n"/>
      <c r="E783">
        <f>IF(D783="","",IFERROR(IF(D783&lt;VLOOKUP(IF(C783="","Sem contexto específico",C783),Metas!$A$2:$C$10,2,FALSE),"Baixa",IF(D783&gt;VLOOKUP(IF(C783="","Sem contexto específico",C783),Metas!$A$2:$C$10,3,FALSE),"Alta","No alvo")),""))</f>
        <v/>
      </c>
    </row>
    <row r="784">
      <c r="A784" s="6" t="n"/>
      <c r="B784" s="7" t="n"/>
      <c r="E784">
        <f>IF(D784="","",IFERROR(IF(D784&lt;VLOOKUP(IF(C784="","Sem contexto específico",C784),Metas!$A$2:$C$10,2,FALSE),"Baixa",IF(D784&gt;VLOOKUP(IF(C784="","Sem contexto específico",C784),Metas!$A$2:$C$10,3,FALSE),"Alta","No alvo")),""))</f>
        <v/>
      </c>
    </row>
    <row r="785">
      <c r="A785" s="6" t="n"/>
      <c r="B785" s="7" t="n"/>
      <c r="E785">
        <f>IF(D785="","",IFERROR(IF(D785&lt;VLOOKUP(IF(C785="","Sem contexto específico",C785),Metas!$A$2:$C$10,2,FALSE),"Baixa",IF(D785&gt;VLOOKUP(IF(C785="","Sem contexto específico",C785),Metas!$A$2:$C$10,3,FALSE),"Alta","No alvo")),""))</f>
        <v/>
      </c>
    </row>
    <row r="786">
      <c r="A786" s="6" t="n"/>
      <c r="B786" s="7" t="n"/>
      <c r="E786">
        <f>IF(D786="","",IFERROR(IF(D786&lt;VLOOKUP(IF(C786="","Sem contexto específico",C786),Metas!$A$2:$C$10,2,FALSE),"Baixa",IF(D786&gt;VLOOKUP(IF(C786="","Sem contexto específico",C786),Metas!$A$2:$C$10,3,FALSE),"Alta","No alvo")),""))</f>
        <v/>
      </c>
    </row>
    <row r="787">
      <c r="A787" s="6" t="n"/>
      <c r="B787" s="7" t="n"/>
      <c r="E787">
        <f>IF(D787="","",IFERROR(IF(D787&lt;VLOOKUP(IF(C787="","Sem contexto específico",C787),Metas!$A$2:$C$10,2,FALSE),"Baixa",IF(D787&gt;VLOOKUP(IF(C787="","Sem contexto específico",C787),Metas!$A$2:$C$10,3,FALSE),"Alta","No alvo")),""))</f>
        <v/>
      </c>
    </row>
    <row r="788">
      <c r="A788" s="6" t="n"/>
      <c r="B788" s="7" t="n"/>
      <c r="E788">
        <f>IF(D788="","",IFERROR(IF(D788&lt;VLOOKUP(IF(C788="","Sem contexto específico",C788),Metas!$A$2:$C$10,2,FALSE),"Baixa",IF(D788&gt;VLOOKUP(IF(C788="","Sem contexto específico",C788),Metas!$A$2:$C$10,3,FALSE),"Alta","No alvo")),""))</f>
        <v/>
      </c>
    </row>
    <row r="789">
      <c r="A789" s="6" t="n"/>
      <c r="B789" s="7" t="n"/>
      <c r="E789">
        <f>IF(D789="","",IFERROR(IF(D789&lt;VLOOKUP(IF(C789="","Sem contexto específico",C789),Metas!$A$2:$C$10,2,FALSE),"Baixa",IF(D789&gt;VLOOKUP(IF(C789="","Sem contexto específico",C789),Metas!$A$2:$C$10,3,FALSE),"Alta","No alvo")),""))</f>
        <v/>
      </c>
    </row>
    <row r="790">
      <c r="A790" s="6" t="n"/>
      <c r="B790" s="7" t="n"/>
      <c r="E790">
        <f>IF(D790="","",IFERROR(IF(D790&lt;VLOOKUP(IF(C790="","Sem contexto específico",C790),Metas!$A$2:$C$10,2,FALSE),"Baixa",IF(D790&gt;VLOOKUP(IF(C790="","Sem contexto específico",C790),Metas!$A$2:$C$10,3,FALSE),"Alta","No alvo")),""))</f>
        <v/>
      </c>
    </row>
    <row r="791">
      <c r="A791" s="6" t="n"/>
      <c r="B791" s="7" t="n"/>
      <c r="E791">
        <f>IF(D791="","",IFERROR(IF(D791&lt;VLOOKUP(IF(C791="","Sem contexto específico",C791),Metas!$A$2:$C$10,2,FALSE),"Baixa",IF(D791&gt;VLOOKUP(IF(C791="","Sem contexto específico",C791),Metas!$A$2:$C$10,3,FALSE),"Alta","No alvo")),""))</f>
        <v/>
      </c>
    </row>
    <row r="792">
      <c r="A792" s="6" t="n"/>
      <c r="B792" s="7" t="n"/>
      <c r="E792">
        <f>IF(D792="","",IFERROR(IF(D792&lt;VLOOKUP(IF(C792="","Sem contexto específico",C792),Metas!$A$2:$C$10,2,FALSE),"Baixa",IF(D792&gt;VLOOKUP(IF(C792="","Sem contexto específico",C792),Metas!$A$2:$C$10,3,FALSE),"Alta","No alvo")),""))</f>
        <v/>
      </c>
    </row>
    <row r="793">
      <c r="A793" s="6" t="n"/>
      <c r="B793" s="7" t="n"/>
      <c r="E793">
        <f>IF(D793="","",IFERROR(IF(D793&lt;VLOOKUP(IF(C793="","Sem contexto específico",C793),Metas!$A$2:$C$10,2,FALSE),"Baixa",IF(D793&gt;VLOOKUP(IF(C793="","Sem contexto específico",C793),Metas!$A$2:$C$10,3,FALSE),"Alta","No alvo")),""))</f>
        <v/>
      </c>
    </row>
    <row r="794">
      <c r="A794" s="6" t="n"/>
      <c r="B794" s="7" t="n"/>
      <c r="E794">
        <f>IF(D794="","",IFERROR(IF(D794&lt;VLOOKUP(IF(C794="","Sem contexto específico",C794),Metas!$A$2:$C$10,2,FALSE),"Baixa",IF(D794&gt;VLOOKUP(IF(C794="","Sem contexto específico",C794),Metas!$A$2:$C$10,3,FALSE),"Alta","No alvo")),""))</f>
        <v/>
      </c>
    </row>
    <row r="795">
      <c r="A795" s="6" t="n"/>
      <c r="B795" s="7" t="n"/>
      <c r="E795">
        <f>IF(D795="","",IFERROR(IF(D795&lt;VLOOKUP(IF(C795="","Sem contexto específico",C795),Metas!$A$2:$C$10,2,FALSE),"Baixa",IF(D795&gt;VLOOKUP(IF(C795="","Sem contexto específico",C795),Metas!$A$2:$C$10,3,FALSE),"Alta","No alvo")),""))</f>
        <v/>
      </c>
    </row>
    <row r="796">
      <c r="A796" s="6" t="n"/>
      <c r="B796" s="7" t="n"/>
      <c r="E796">
        <f>IF(D796="","",IFERROR(IF(D796&lt;VLOOKUP(IF(C796="","Sem contexto específico",C796),Metas!$A$2:$C$10,2,FALSE),"Baixa",IF(D796&gt;VLOOKUP(IF(C796="","Sem contexto específico",C796),Metas!$A$2:$C$10,3,FALSE),"Alta","No alvo")),""))</f>
        <v/>
      </c>
    </row>
    <row r="797">
      <c r="A797" s="6" t="n"/>
      <c r="B797" s="7" t="n"/>
      <c r="E797">
        <f>IF(D797="","",IFERROR(IF(D797&lt;VLOOKUP(IF(C797="","Sem contexto específico",C797),Metas!$A$2:$C$10,2,FALSE),"Baixa",IF(D797&gt;VLOOKUP(IF(C797="","Sem contexto específico",C797),Metas!$A$2:$C$10,3,FALSE),"Alta","No alvo")),""))</f>
        <v/>
      </c>
    </row>
    <row r="798">
      <c r="A798" s="6" t="n"/>
      <c r="B798" s="7" t="n"/>
      <c r="E798">
        <f>IF(D798="","",IFERROR(IF(D798&lt;VLOOKUP(IF(C798="","Sem contexto específico",C798),Metas!$A$2:$C$10,2,FALSE),"Baixa",IF(D798&gt;VLOOKUP(IF(C798="","Sem contexto específico",C798),Metas!$A$2:$C$10,3,FALSE),"Alta","No alvo")),""))</f>
        <v/>
      </c>
    </row>
    <row r="799">
      <c r="A799" s="6" t="n"/>
      <c r="B799" s="7" t="n"/>
      <c r="E799">
        <f>IF(D799="","",IFERROR(IF(D799&lt;VLOOKUP(IF(C799="","Sem contexto específico",C799),Metas!$A$2:$C$10,2,FALSE),"Baixa",IF(D799&gt;VLOOKUP(IF(C799="","Sem contexto específico",C799),Metas!$A$2:$C$10,3,FALSE),"Alta","No alvo")),""))</f>
        <v/>
      </c>
    </row>
    <row r="800">
      <c r="A800" s="6" t="n"/>
      <c r="B800" s="7" t="n"/>
      <c r="E800">
        <f>IF(D800="","",IFERROR(IF(D800&lt;VLOOKUP(IF(C800="","Sem contexto específico",C800),Metas!$A$2:$C$10,2,FALSE),"Baixa",IF(D800&gt;VLOOKUP(IF(C800="","Sem contexto específico",C800),Metas!$A$2:$C$10,3,FALSE),"Alta","No alvo")),""))</f>
        <v/>
      </c>
    </row>
    <row r="801">
      <c r="A801" s="6" t="n"/>
      <c r="B801" s="7" t="n"/>
      <c r="E801">
        <f>IF(D801="","",IFERROR(IF(D801&lt;VLOOKUP(IF(C801="","Sem contexto específico",C801),Metas!$A$2:$C$10,2,FALSE),"Baixa",IF(D801&gt;VLOOKUP(IF(C801="","Sem contexto específico",C801),Metas!$A$2:$C$10,3,FALSE),"Alta","No alvo")),""))</f>
        <v/>
      </c>
    </row>
    <row r="802">
      <c r="A802" s="6" t="n"/>
      <c r="B802" s="7" t="n"/>
      <c r="E802">
        <f>IF(D802="","",IFERROR(IF(D802&lt;VLOOKUP(IF(C802="","Sem contexto específico",C802),Metas!$A$2:$C$10,2,FALSE),"Baixa",IF(D802&gt;VLOOKUP(IF(C802="","Sem contexto específico",C802),Metas!$A$2:$C$10,3,FALSE),"Alta","No alvo")),""))</f>
        <v/>
      </c>
    </row>
    <row r="803">
      <c r="A803" s="6" t="n"/>
      <c r="B803" s="7" t="n"/>
      <c r="E803">
        <f>IF(D803="","",IFERROR(IF(D803&lt;VLOOKUP(IF(C803="","Sem contexto específico",C803),Metas!$A$2:$C$10,2,FALSE),"Baixa",IF(D803&gt;VLOOKUP(IF(C803="","Sem contexto específico",C803),Metas!$A$2:$C$10,3,FALSE),"Alta","No alvo")),""))</f>
        <v/>
      </c>
    </row>
    <row r="804">
      <c r="A804" s="6" t="n"/>
      <c r="B804" s="7" t="n"/>
      <c r="E804">
        <f>IF(D804="","",IFERROR(IF(D804&lt;VLOOKUP(IF(C804="","Sem contexto específico",C804),Metas!$A$2:$C$10,2,FALSE),"Baixa",IF(D804&gt;VLOOKUP(IF(C804="","Sem contexto específico",C804),Metas!$A$2:$C$10,3,FALSE),"Alta","No alvo")),""))</f>
        <v/>
      </c>
    </row>
    <row r="805">
      <c r="A805" s="6" t="n"/>
      <c r="B805" s="7" t="n"/>
      <c r="E805">
        <f>IF(D805="","",IFERROR(IF(D805&lt;VLOOKUP(IF(C805="","Sem contexto específico",C805),Metas!$A$2:$C$10,2,FALSE),"Baixa",IF(D805&gt;VLOOKUP(IF(C805="","Sem contexto específico",C805),Metas!$A$2:$C$10,3,FALSE),"Alta","No alvo")),""))</f>
        <v/>
      </c>
    </row>
    <row r="806">
      <c r="A806" s="6" t="n"/>
      <c r="B806" s="7" t="n"/>
      <c r="E806">
        <f>IF(D806="","",IFERROR(IF(D806&lt;VLOOKUP(IF(C806="","Sem contexto específico",C806),Metas!$A$2:$C$10,2,FALSE),"Baixa",IF(D806&gt;VLOOKUP(IF(C806="","Sem contexto específico",C806),Metas!$A$2:$C$10,3,FALSE),"Alta","No alvo")),""))</f>
        <v/>
      </c>
    </row>
    <row r="807">
      <c r="A807" s="6" t="n"/>
      <c r="B807" s="7" t="n"/>
      <c r="E807">
        <f>IF(D807="","",IFERROR(IF(D807&lt;VLOOKUP(IF(C807="","Sem contexto específico",C807),Metas!$A$2:$C$10,2,FALSE),"Baixa",IF(D807&gt;VLOOKUP(IF(C807="","Sem contexto específico",C807),Metas!$A$2:$C$10,3,FALSE),"Alta","No alvo")),""))</f>
        <v/>
      </c>
    </row>
    <row r="808">
      <c r="A808" s="6" t="n"/>
      <c r="B808" s="7" t="n"/>
      <c r="E808">
        <f>IF(D808="","",IFERROR(IF(D808&lt;VLOOKUP(IF(C808="","Sem contexto específico",C808),Metas!$A$2:$C$10,2,FALSE),"Baixa",IF(D808&gt;VLOOKUP(IF(C808="","Sem contexto específico",C808),Metas!$A$2:$C$10,3,FALSE),"Alta","No alvo")),""))</f>
        <v/>
      </c>
    </row>
    <row r="809">
      <c r="A809" s="6" t="n"/>
      <c r="B809" s="7" t="n"/>
      <c r="E809">
        <f>IF(D809="","",IFERROR(IF(D809&lt;VLOOKUP(IF(C809="","Sem contexto específico",C809),Metas!$A$2:$C$10,2,FALSE),"Baixa",IF(D809&gt;VLOOKUP(IF(C809="","Sem contexto específico",C809),Metas!$A$2:$C$10,3,FALSE),"Alta","No alvo")),""))</f>
        <v/>
      </c>
    </row>
    <row r="810">
      <c r="A810" s="6" t="n"/>
      <c r="B810" s="7" t="n"/>
      <c r="E810">
        <f>IF(D810="","",IFERROR(IF(D810&lt;VLOOKUP(IF(C810="","Sem contexto específico",C810),Metas!$A$2:$C$10,2,FALSE),"Baixa",IF(D810&gt;VLOOKUP(IF(C810="","Sem contexto específico",C810),Metas!$A$2:$C$10,3,FALSE),"Alta","No alvo")),""))</f>
        <v/>
      </c>
    </row>
    <row r="811">
      <c r="A811" s="6" t="n"/>
      <c r="B811" s="7" t="n"/>
      <c r="E811">
        <f>IF(D811="","",IFERROR(IF(D811&lt;VLOOKUP(IF(C811="","Sem contexto específico",C811),Metas!$A$2:$C$10,2,FALSE),"Baixa",IF(D811&gt;VLOOKUP(IF(C811="","Sem contexto específico",C811),Metas!$A$2:$C$10,3,FALSE),"Alta","No alvo")),""))</f>
        <v/>
      </c>
    </row>
    <row r="812">
      <c r="A812" s="6" t="n"/>
      <c r="B812" s="7" t="n"/>
      <c r="E812">
        <f>IF(D812="","",IFERROR(IF(D812&lt;VLOOKUP(IF(C812="","Sem contexto específico",C812),Metas!$A$2:$C$10,2,FALSE),"Baixa",IF(D812&gt;VLOOKUP(IF(C812="","Sem contexto específico",C812),Metas!$A$2:$C$10,3,FALSE),"Alta","No alvo")),""))</f>
        <v/>
      </c>
    </row>
    <row r="813">
      <c r="A813" s="6" t="n"/>
      <c r="B813" s="7" t="n"/>
      <c r="E813">
        <f>IF(D813="","",IFERROR(IF(D813&lt;VLOOKUP(IF(C813="","Sem contexto específico",C813),Metas!$A$2:$C$10,2,FALSE),"Baixa",IF(D813&gt;VLOOKUP(IF(C813="","Sem contexto específico",C813),Metas!$A$2:$C$10,3,FALSE),"Alta","No alvo")),""))</f>
        <v/>
      </c>
    </row>
    <row r="814">
      <c r="A814" s="6" t="n"/>
      <c r="B814" s="7" t="n"/>
      <c r="E814">
        <f>IF(D814="","",IFERROR(IF(D814&lt;VLOOKUP(IF(C814="","Sem contexto específico",C814),Metas!$A$2:$C$10,2,FALSE),"Baixa",IF(D814&gt;VLOOKUP(IF(C814="","Sem contexto específico",C814),Metas!$A$2:$C$10,3,FALSE),"Alta","No alvo")),""))</f>
        <v/>
      </c>
    </row>
    <row r="815">
      <c r="A815" s="6" t="n"/>
      <c r="B815" s="7" t="n"/>
      <c r="E815">
        <f>IF(D815="","",IFERROR(IF(D815&lt;VLOOKUP(IF(C815="","Sem contexto específico",C815),Metas!$A$2:$C$10,2,FALSE),"Baixa",IF(D815&gt;VLOOKUP(IF(C815="","Sem contexto específico",C815),Metas!$A$2:$C$10,3,FALSE),"Alta","No alvo")),""))</f>
        <v/>
      </c>
    </row>
    <row r="816">
      <c r="A816" s="6" t="n"/>
      <c r="B816" s="7" t="n"/>
      <c r="E816">
        <f>IF(D816="","",IFERROR(IF(D816&lt;VLOOKUP(IF(C816="","Sem contexto específico",C816),Metas!$A$2:$C$10,2,FALSE),"Baixa",IF(D816&gt;VLOOKUP(IF(C816="","Sem contexto específico",C816),Metas!$A$2:$C$10,3,FALSE),"Alta","No alvo")),""))</f>
        <v/>
      </c>
    </row>
    <row r="817">
      <c r="A817" s="6" t="n"/>
      <c r="B817" s="7" t="n"/>
      <c r="E817">
        <f>IF(D817="","",IFERROR(IF(D817&lt;VLOOKUP(IF(C817="","Sem contexto específico",C817),Metas!$A$2:$C$10,2,FALSE),"Baixa",IF(D817&gt;VLOOKUP(IF(C817="","Sem contexto específico",C817),Metas!$A$2:$C$10,3,FALSE),"Alta","No alvo")),""))</f>
        <v/>
      </c>
    </row>
    <row r="818">
      <c r="A818" s="6" t="n"/>
      <c r="B818" s="7" t="n"/>
      <c r="E818">
        <f>IF(D818="","",IFERROR(IF(D818&lt;VLOOKUP(IF(C818="","Sem contexto específico",C818),Metas!$A$2:$C$10,2,FALSE),"Baixa",IF(D818&gt;VLOOKUP(IF(C818="","Sem contexto específico",C818),Metas!$A$2:$C$10,3,FALSE),"Alta","No alvo")),""))</f>
        <v/>
      </c>
    </row>
    <row r="819">
      <c r="A819" s="6" t="n"/>
      <c r="B819" s="7" t="n"/>
      <c r="E819">
        <f>IF(D819="","",IFERROR(IF(D819&lt;VLOOKUP(IF(C819="","Sem contexto específico",C819),Metas!$A$2:$C$10,2,FALSE),"Baixa",IF(D819&gt;VLOOKUP(IF(C819="","Sem contexto específico",C819),Metas!$A$2:$C$10,3,FALSE),"Alta","No alvo")),""))</f>
        <v/>
      </c>
    </row>
    <row r="820">
      <c r="A820" s="6" t="n"/>
      <c r="B820" s="7" t="n"/>
      <c r="E820">
        <f>IF(D820="","",IFERROR(IF(D820&lt;VLOOKUP(IF(C820="","Sem contexto específico",C820),Metas!$A$2:$C$10,2,FALSE),"Baixa",IF(D820&gt;VLOOKUP(IF(C820="","Sem contexto específico",C820),Metas!$A$2:$C$10,3,FALSE),"Alta","No alvo")),""))</f>
        <v/>
      </c>
    </row>
    <row r="821">
      <c r="A821" s="6" t="n"/>
      <c r="B821" s="7" t="n"/>
      <c r="E821">
        <f>IF(D821="","",IFERROR(IF(D821&lt;VLOOKUP(IF(C821="","Sem contexto específico",C821),Metas!$A$2:$C$10,2,FALSE),"Baixa",IF(D821&gt;VLOOKUP(IF(C821="","Sem contexto específico",C821),Metas!$A$2:$C$10,3,FALSE),"Alta","No alvo")),""))</f>
        <v/>
      </c>
    </row>
    <row r="822">
      <c r="A822" s="6" t="n"/>
      <c r="B822" s="7" t="n"/>
      <c r="E822">
        <f>IF(D822="","",IFERROR(IF(D822&lt;VLOOKUP(IF(C822="","Sem contexto específico",C822),Metas!$A$2:$C$10,2,FALSE),"Baixa",IF(D822&gt;VLOOKUP(IF(C822="","Sem contexto específico",C822),Metas!$A$2:$C$10,3,FALSE),"Alta","No alvo")),""))</f>
        <v/>
      </c>
    </row>
    <row r="823">
      <c r="A823" s="6" t="n"/>
      <c r="B823" s="7" t="n"/>
      <c r="E823">
        <f>IF(D823="","",IFERROR(IF(D823&lt;VLOOKUP(IF(C823="","Sem contexto específico",C823),Metas!$A$2:$C$10,2,FALSE),"Baixa",IF(D823&gt;VLOOKUP(IF(C823="","Sem contexto específico",C823),Metas!$A$2:$C$10,3,FALSE),"Alta","No alvo")),""))</f>
        <v/>
      </c>
    </row>
    <row r="824">
      <c r="A824" s="6" t="n"/>
      <c r="B824" s="7" t="n"/>
      <c r="E824">
        <f>IF(D824="","",IFERROR(IF(D824&lt;VLOOKUP(IF(C824="","Sem contexto específico",C824),Metas!$A$2:$C$10,2,FALSE),"Baixa",IF(D824&gt;VLOOKUP(IF(C824="","Sem contexto específico",C824),Metas!$A$2:$C$10,3,FALSE),"Alta","No alvo")),""))</f>
        <v/>
      </c>
    </row>
    <row r="825">
      <c r="A825" s="6" t="n"/>
      <c r="B825" s="7" t="n"/>
      <c r="E825">
        <f>IF(D825="","",IFERROR(IF(D825&lt;VLOOKUP(IF(C825="","Sem contexto específico",C825),Metas!$A$2:$C$10,2,FALSE),"Baixa",IF(D825&gt;VLOOKUP(IF(C825="","Sem contexto específico",C825),Metas!$A$2:$C$10,3,FALSE),"Alta","No alvo")),""))</f>
        <v/>
      </c>
    </row>
    <row r="826">
      <c r="A826" s="6" t="n"/>
      <c r="B826" s="7" t="n"/>
      <c r="E826">
        <f>IF(D826="","",IFERROR(IF(D826&lt;VLOOKUP(IF(C826="","Sem contexto específico",C826),Metas!$A$2:$C$10,2,FALSE),"Baixa",IF(D826&gt;VLOOKUP(IF(C826="","Sem contexto específico",C826),Metas!$A$2:$C$10,3,FALSE),"Alta","No alvo")),""))</f>
        <v/>
      </c>
    </row>
    <row r="827">
      <c r="A827" s="6" t="n"/>
      <c r="B827" s="7" t="n"/>
      <c r="E827">
        <f>IF(D827="","",IFERROR(IF(D827&lt;VLOOKUP(IF(C827="","Sem contexto específico",C827),Metas!$A$2:$C$10,2,FALSE),"Baixa",IF(D827&gt;VLOOKUP(IF(C827="","Sem contexto específico",C827),Metas!$A$2:$C$10,3,FALSE),"Alta","No alvo")),""))</f>
        <v/>
      </c>
    </row>
    <row r="828">
      <c r="A828" s="6" t="n"/>
      <c r="B828" s="7" t="n"/>
      <c r="E828">
        <f>IF(D828="","",IFERROR(IF(D828&lt;VLOOKUP(IF(C828="","Sem contexto específico",C828),Metas!$A$2:$C$10,2,FALSE),"Baixa",IF(D828&gt;VLOOKUP(IF(C828="","Sem contexto específico",C828),Metas!$A$2:$C$10,3,FALSE),"Alta","No alvo")),""))</f>
        <v/>
      </c>
    </row>
    <row r="829">
      <c r="A829" s="6" t="n"/>
      <c r="B829" s="7" t="n"/>
      <c r="E829">
        <f>IF(D829="","",IFERROR(IF(D829&lt;VLOOKUP(IF(C829="","Sem contexto específico",C829),Metas!$A$2:$C$10,2,FALSE),"Baixa",IF(D829&gt;VLOOKUP(IF(C829="","Sem contexto específico",C829),Metas!$A$2:$C$10,3,FALSE),"Alta","No alvo")),""))</f>
        <v/>
      </c>
    </row>
    <row r="830">
      <c r="A830" s="6" t="n"/>
      <c r="B830" s="7" t="n"/>
      <c r="E830">
        <f>IF(D830="","",IFERROR(IF(D830&lt;VLOOKUP(IF(C830="","Sem contexto específico",C830),Metas!$A$2:$C$10,2,FALSE),"Baixa",IF(D830&gt;VLOOKUP(IF(C830="","Sem contexto específico",C830),Metas!$A$2:$C$10,3,FALSE),"Alta","No alvo")),""))</f>
        <v/>
      </c>
    </row>
    <row r="831">
      <c r="A831" s="6" t="n"/>
      <c r="B831" s="7" t="n"/>
      <c r="E831">
        <f>IF(D831="","",IFERROR(IF(D831&lt;VLOOKUP(IF(C831="","Sem contexto específico",C831),Metas!$A$2:$C$10,2,FALSE),"Baixa",IF(D831&gt;VLOOKUP(IF(C831="","Sem contexto específico",C831),Metas!$A$2:$C$10,3,FALSE),"Alta","No alvo")),""))</f>
        <v/>
      </c>
    </row>
    <row r="832">
      <c r="A832" s="6" t="n"/>
      <c r="B832" s="7" t="n"/>
      <c r="E832">
        <f>IF(D832="","",IFERROR(IF(D832&lt;VLOOKUP(IF(C832="","Sem contexto específico",C832),Metas!$A$2:$C$10,2,FALSE),"Baixa",IF(D832&gt;VLOOKUP(IF(C832="","Sem contexto específico",C832),Metas!$A$2:$C$10,3,FALSE),"Alta","No alvo")),""))</f>
        <v/>
      </c>
    </row>
    <row r="833">
      <c r="A833" s="6" t="n"/>
      <c r="B833" s="7" t="n"/>
      <c r="E833">
        <f>IF(D833="","",IFERROR(IF(D833&lt;VLOOKUP(IF(C833="","Sem contexto específico",C833),Metas!$A$2:$C$10,2,FALSE),"Baixa",IF(D833&gt;VLOOKUP(IF(C833="","Sem contexto específico",C833),Metas!$A$2:$C$10,3,FALSE),"Alta","No alvo")),""))</f>
        <v/>
      </c>
    </row>
    <row r="834">
      <c r="A834" s="6" t="n"/>
      <c r="B834" s="7" t="n"/>
      <c r="E834">
        <f>IF(D834="","",IFERROR(IF(D834&lt;VLOOKUP(IF(C834="","Sem contexto específico",C834),Metas!$A$2:$C$10,2,FALSE),"Baixa",IF(D834&gt;VLOOKUP(IF(C834="","Sem contexto específico",C834),Metas!$A$2:$C$10,3,FALSE),"Alta","No alvo")),""))</f>
        <v/>
      </c>
    </row>
    <row r="835">
      <c r="A835" s="6" t="n"/>
      <c r="B835" s="7" t="n"/>
      <c r="E835">
        <f>IF(D835="","",IFERROR(IF(D835&lt;VLOOKUP(IF(C835="","Sem contexto específico",C835),Metas!$A$2:$C$10,2,FALSE),"Baixa",IF(D835&gt;VLOOKUP(IF(C835="","Sem contexto específico",C835),Metas!$A$2:$C$10,3,FALSE),"Alta","No alvo")),""))</f>
        <v/>
      </c>
    </row>
    <row r="836">
      <c r="A836" s="6" t="n"/>
      <c r="B836" s="7" t="n"/>
      <c r="E836">
        <f>IF(D836="","",IFERROR(IF(D836&lt;VLOOKUP(IF(C836="","Sem contexto específico",C836),Metas!$A$2:$C$10,2,FALSE),"Baixa",IF(D836&gt;VLOOKUP(IF(C836="","Sem contexto específico",C836),Metas!$A$2:$C$10,3,FALSE),"Alta","No alvo")),""))</f>
        <v/>
      </c>
    </row>
    <row r="837">
      <c r="A837" s="6" t="n"/>
      <c r="B837" s="7" t="n"/>
      <c r="E837">
        <f>IF(D837="","",IFERROR(IF(D837&lt;VLOOKUP(IF(C837="","Sem contexto específico",C837),Metas!$A$2:$C$10,2,FALSE),"Baixa",IF(D837&gt;VLOOKUP(IF(C837="","Sem contexto específico",C837),Metas!$A$2:$C$10,3,FALSE),"Alta","No alvo")),""))</f>
        <v/>
      </c>
    </row>
    <row r="838">
      <c r="A838" s="6" t="n"/>
      <c r="B838" s="7" t="n"/>
      <c r="E838">
        <f>IF(D838="","",IFERROR(IF(D838&lt;VLOOKUP(IF(C838="","Sem contexto específico",C838),Metas!$A$2:$C$10,2,FALSE),"Baixa",IF(D838&gt;VLOOKUP(IF(C838="","Sem contexto específico",C838),Metas!$A$2:$C$10,3,FALSE),"Alta","No alvo")),""))</f>
        <v/>
      </c>
    </row>
    <row r="839">
      <c r="A839" s="6" t="n"/>
      <c r="B839" s="7" t="n"/>
      <c r="E839">
        <f>IF(D839="","",IFERROR(IF(D839&lt;VLOOKUP(IF(C839="","Sem contexto específico",C839),Metas!$A$2:$C$10,2,FALSE),"Baixa",IF(D839&gt;VLOOKUP(IF(C839="","Sem contexto específico",C839),Metas!$A$2:$C$10,3,FALSE),"Alta","No alvo")),""))</f>
        <v/>
      </c>
    </row>
    <row r="840">
      <c r="A840" s="6" t="n"/>
      <c r="B840" s="7" t="n"/>
      <c r="E840">
        <f>IF(D840="","",IFERROR(IF(D840&lt;VLOOKUP(IF(C840="","Sem contexto específico",C840),Metas!$A$2:$C$10,2,FALSE),"Baixa",IF(D840&gt;VLOOKUP(IF(C840="","Sem contexto específico",C840),Metas!$A$2:$C$10,3,FALSE),"Alta","No alvo")),""))</f>
        <v/>
      </c>
    </row>
    <row r="841">
      <c r="A841" s="6" t="n"/>
      <c r="B841" s="7" t="n"/>
      <c r="E841">
        <f>IF(D841="","",IFERROR(IF(D841&lt;VLOOKUP(IF(C841="","Sem contexto específico",C841),Metas!$A$2:$C$10,2,FALSE),"Baixa",IF(D841&gt;VLOOKUP(IF(C841="","Sem contexto específico",C841),Metas!$A$2:$C$10,3,FALSE),"Alta","No alvo")),""))</f>
        <v/>
      </c>
    </row>
    <row r="842">
      <c r="A842" s="6" t="n"/>
      <c r="B842" s="7" t="n"/>
      <c r="E842">
        <f>IF(D842="","",IFERROR(IF(D842&lt;VLOOKUP(IF(C842="","Sem contexto específico",C842),Metas!$A$2:$C$10,2,FALSE),"Baixa",IF(D842&gt;VLOOKUP(IF(C842="","Sem contexto específico",C842),Metas!$A$2:$C$10,3,FALSE),"Alta","No alvo")),""))</f>
        <v/>
      </c>
    </row>
    <row r="843">
      <c r="A843" s="6" t="n"/>
      <c r="B843" s="7" t="n"/>
      <c r="E843">
        <f>IF(D843="","",IFERROR(IF(D843&lt;VLOOKUP(IF(C843="","Sem contexto específico",C843),Metas!$A$2:$C$10,2,FALSE),"Baixa",IF(D843&gt;VLOOKUP(IF(C843="","Sem contexto específico",C843),Metas!$A$2:$C$10,3,FALSE),"Alta","No alvo")),""))</f>
        <v/>
      </c>
    </row>
    <row r="844">
      <c r="A844" s="6" t="n"/>
      <c r="B844" s="7" t="n"/>
      <c r="E844">
        <f>IF(D844="","",IFERROR(IF(D844&lt;VLOOKUP(IF(C844="","Sem contexto específico",C844),Metas!$A$2:$C$10,2,FALSE),"Baixa",IF(D844&gt;VLOOKUP(IF(C844="","Sem contexto específico",C844),Metas!$A$2:$C$10,3,FALSE),"Alta","No alvo")),""))</f>
        <v/>
      </c>
    </row>
    <row r="845">
      <c r="A845" s="6" t="n"/>
      <c r="B845" s="7" t="n"/>
      <c r="E845">
        <f>IF(D845="","",IFERROR(IF(D845&lt;VLOOKUP(IF(C845="","Sem contexto específico",C845),Metas!$A$2:$C$10,2,FALSE),"Baixa",IF(D845&gt;VLOOKUP(IF(C845="","Sem contexto específico",C845),Metas!$A$2:$C$10,3,FALSE),"Alta","No alvo")),""))</f>
        <v/>
      </c>
    </row>
    <row r="846">
      <c r="A846" s="6" t="n"/>
      <c r="B846" s="7" t="n"/>
      <c r="E846">
        <f>IF(D846="","",IFERROR(IF(D846&lt;VLOOKUP(IF(C846="","Sem contexto específico",C846),Metas!$A$2:$C$10,2,FALSE),"Baixa",IF(D846&gt;VLOOKUP(IF(C846="","Sem contexto específico",C846),Metas!$A$2:$C$10,3,FALSE),"Alta","No alvo")),""))</f>
        <v/>
      </c>
    </row>
    <row r="847">
      <c r="A847" s="6" t="n"/>
      <c r="B847" s="7" t="n"/>
      <c r="E847">
        <f>IF(D847="","",IFERROR(IF(D847&lt;VLOOKUP(IF(C847="","Sem contexto específico",C847),Metas!$A$2:$C$10,2,FALSE),"Baixa",IF(D847&gt;VLOOKUP(IF(C847="","Sem contexto específico",C847),Metas!$A$2:$C$10,3,FALSE),"Alta","No alvo")),""))</f>
        <v/>
      </c>
    </row>
    <row r="848">
      <c r="A848" s="6" t="n"/>
      <c r="B848" s="7" t="n"/>
      <c r="E848">
        <f>IF(D848="","",IFERROR(IF(D848&lt;VLOOKUP(IF(C848="","Sem contexto específico",C848),Metas!$A$2:$C$10,2,FALSE),"Baixa",IF(D848&gt;VLOOKUP(IF(C848="","Sem contexto específico",C848),Metas!$A$2:$C$10,3,FALSE),"Alta","No alvo")),""))</f>
        <v/>
      </c>
    </row>
    <row r="849">
      <c r="A849" s="6" t="n"/>
      <c r="B849" s="7" t="n"/>
      <c r="E849">
        <f>IF(D849="","",IFERROR(IF(D849&lt;VLOOKUP(IF(C849="","Sem contexto específico",C849),Metas!$A$2:$C$10,2,FALSE),"Baixa",IF(D849&gt;VLOOKUP(IF(C849="","Sem contexto específico",C849),Metas!$A$2:$C$10,3,FALSE),"Alta","No alvo")),""))</f>
        <v/>
      </c>
    </row>
    <row r="850">
      <c r="A850" s="6" t="n"/>
      <c r="B850" s="7" t="n"/>
      <c r="E850">
        <f>IF(D850="","",IFERROR(IF(D850&lt;VLOOKUP(IF(C850="","Sem contexto específico",C850),Metas!$A$2:$C$10,2,FALSE),"Baixa",IF(D850&gt;VLOOKUP(IF(C850="","Sem contexto específico",C850),Metas!$A$2:$C$10,3,FALSE),"Alta","No alvo")),""))</f>
        <v/>
      </c>
    </row>
    <row r="851">
      <c r="A851" s="6" t="n"/>
      <c r="B851" s="7" t="n"/>
      <c r="E851">
        <f>IF(D851="","",IFERROR(IF(D851&lt;VLOOKUP(IF(C851="","Sem contexto específico",C851),Metas!$A$2:$C$10,2,FALSE),"Baixa",IF(D851&gt;VLOOKUP(IF(C851="","Sem contexto específico",C851),Metas!$A$2:$C$10,3,FALSE),"Alta","No alvo")),""))</f>
        <v/>
      </c>
    </row>
    <row r="852">
      <c r="A852" s="6" t="n"/>
      <c r="B852" s="7" t="n"/>
      <c r="E852">
        <f>IF(D852="","",IFERROR(IF(D852&lt;VLOOKUP(IF(C852="","Sem contexto específico",C852),Metas!$A$2:$C$10,2,FALSE),"Baixa",IF(D852&gt;VLOOKUP(IF(C852="","Sem contexto específico",C852),Metas!$A$2:$C$10,3,FALSE),"Alta","No alvo")),""))</f>
        <v/>
      </c>
    </row>
    <row r="853">
      <c r="A853" s="6" t="n"/>
      <c r="B853" s="7" t="n"/>
      <c r="E853">
        <f>IF(D853="","",IFERROR(IF(D853&lt;VLOOKUP(IF(C853="","Sem contexto específico",C853),Metas!$A$2:$C$10,2,FALSE),"Baixa",IF(D853&gt;VLOOKUP(IF(C853="","Sem contexto específico",C853),Metas!$A$2:$C$10,3,FALSE),"Alta","No alvo")),""))</f>
        <v/>
      </c>
    </row>
    <row r="854">
      <c r="A854" s="6" t="n"/>
      <c r="B854" s="7" t="n"/>
      <c r="E854">
        <f>IF(D854="","",IFERROR(IF(D854&lt;VLOOKUP(IF(C854="","Sem contexto específico",C854),Metas!$A$2:$C$10,2,FALSE),"Baixa",IF(D854&gt;VLOOKUP(IF(C854="","Sem contexto específico",C854),Metas!$A$2:$C$10,3,FALSE),"Alta","No alvo")),""))</f>
        <v/>
      </c>
    </row>
    <row r="855">
      <c r="A855" s="6" t="n"/>
      <c r="B855" s="7" t="n"/>
      <c r="E855">
        <f>IF(D855="","",IFERROR(IF(D855&lt;VLOOKUP(IF(C855="","Sem contexto específico",C855),Metas!$A$2:$C$10,2,FALSE),"Baixa",IF(D855&gt;VLOOKUP(IF(C855="","Sem contexto específico",C855),Metas!$A$2:$C$10,3,FALSE),"Alta","No alvo")),""))</f>
        <v/>
      </c>
    </row>
    <row r="856">
      <c r="A856" s="6" t="n"/>
      <c r="B856" s="7" t="n"/>
      <c r="E856">
        <f>IF(D856="","",IFERROR(IF(D856&lt;VLOOKUP(IF(C856="","Sem contexto específico",C856),Metas!$A$2:$C$10,2,FALSE),"Baixa",IF(D856&gt;VLOOKUP(IF(C856="","Sem contexto específico",C856),Metas!$A$2:$C$10,3,FALSE),"Alta","No alvo")),""))</f>
        <v/>
      </c>
    </row>
    <row r="857">
      <c r="A857" s="6" t="n"/>
      <c r="B857" s="7" t="n"/>
      <c r="E857">
        <f>IF(D857="","",IFERROR(IF(D857&lt;VLOOKUP(IF(C857="","Sem contexto específico",C857),Metas!$A$2:$C$10,2,FALSE),"Baixa",IF(D857&gt;VLOOKUP(IF(C857="","Sem contexto específico",C857),Metas!$A$2:$C$10,3,FALSE),"Alta","No alvo")),""))</f>
        <v/>
      </c>
    </row>
    <row r="858">
      <c r="A858" s="6" t="n"/>
      <c r="B858" s="7" t="n"/>
      <c r="E858">
        <f>IF(D858="","",IFERROR(IF(D858&lt;VLOOKUP(IF(C858="","Sem contexto específico",C858),Metas!$A$2:$C$10,2,FALSE),"Baixa",IF(D858&gt;VLOOKUP(IF(C858="","Sem contexto específico",C858),Metas!$A$2:$C$10,3,FALSE),"Alta","No alvo")),""))</f>
        <v/>
      </c>
    </row>
    <row r="859">
      <c r="A859" s="6" t="n"/>
      <c r="B859" s="7" t="n"/>
      <c r="E859">
        <f>IF(D859="","",IFERROR(IF(D859&lt;VLOOKUP(IF(C859="","Sem contexto específico",C859),Metas!$A$2:$C$10,2,FALSE),"Baixa",IF(D859&gt;VLOOKUP(IF(C859="","Sem contexto específico",C859),Metas!$A$2:$C$10,3,FALSE),"Alta","No alvo")),""))</f>
        <v/>
      </c>
    </row>
    <row r="860">
      <c r="A860" s="6" t="n"/>
      <c r="B860" s="7" t="n"/>
      <c r="E860">
        <f>IF(D860="","",IFERROR(IF(D860&lt;VLOOKUP(IF(C860="","Sem contexto específico",C860),Metas!$A$2:$C$10,2,FALSE),"Baixa",IF(D860&gt;VLOOKUP(IF(C860="","Sem contexto específico",C860),Metas!$A$2:$C$10,3,FALSE),"Alta","No alvo")),""))</f>
        <v/>
      </c>
    </row>
    <row r="861">
      <c r="A861" s="6" t="n"/>
      <c r="B861" s="7" t="n"/>
      <c r="E861">
        <f>IF(D861="","",IFERROR(IF(D861&lt;VLOOKUP(IF(C861="","Sem contexto específico",C861),Metas!$A$2:$C$10,2,FALSE),"Baixa",IF(D861&gt;VLOOKUP(IF(C861="","Sem contexto específico",C861),Metas!$A$2:$C$10,3,FALSE),"Alta","No alvo")),""))</f>
        <v/>
      </c>
    </row>
    <row r="862">
      <c r="A862" s="6" t="n"/>
      <c r="B862" s="7" t="n"/>
      <c r="E862">
        <f>IF(D862="","",IFERROR(IF(D862&lt;VLOOKUP(IF(C862="","Sem contexto específico",C862),Metas!$A$2:$C$10,2,FALSE),"Baixa",IF(D862&gt;VLOOKUP(IF(C862="","Sem contexto específico",C862),Metas!$A$2:$C$10,3,FALSE),"Alta","No alvo")),""))</f>
        <v/>
      </c>
    </row>
    <row r="863">
      <c r="A863" s="6" t="n"/>
      <c r="B863" s="7" t="n"/>
      <c r="E863">
        <f>IF(D863="","",IFERROR(IF(D863&lt;VLOOKUP(IF(C863="","Sem contexto específico",C863),Metas!$A$2:$C$10,2,FALSE),"Baixa",IF(D863&gt;VLOOKUP(IF(C863="","Sem contexto específico",C863),Metas!$A$2:$C$10,3,FALSE),"Alta","No alvo")),""))</f>
        <v/>
      </c>
    </row>
    <row r="864">
      <c r="A864" s="6" t="n"/>
      <c r="B864" s="7" t="n"/>
      <c r="E864">
        <f>IF(D864="","",IFERROR(IF(D864&lt;VLOOKUP(IF(C864="","Sem contexto específico",C864),Metas!$A$2:$C$10,2,FALSE),"Baixa",IF(D864&gt;VLOOKUP(IF(C864="","Sem contexto específico",C864),Metas!$A$2:$C$10,3,FALSE),"Alta","No alvo")),""))</f>
        <v/>
      </c>
    </row>
    <row r="865">
      <c r="A865" s="6" t="n"/>
      <c r="B865" s="7" t="n"/>
      <c r="E865">
        <f>IF(D865="","",IFERROR(IF(D865&lt;VLOOKUP(IF(C865="","Sem contexto específico",C865),Metas!$A$2:$C$10,2,FALSE),"Baixa",IF(D865&gt;VLOOKUP(IF(C865="","Sem contexto específico",C865),Metas!$A$2:$C$10,3,FALSE),"Alta","No alvo")),""))</f>
        <v/>
      </c>
    </row>
    <row r="866">
      <c r="A866" s="6" t="n"/>
      <c r="B866" s="7" t="n"/>
      <c r="E866">
        <f>IF(D866="","",IFERROR(IF(D866&lt;VLOOKUP(IF(C866="","Sem contexto específico",C866),Metas!$A$2:$C$10,2,FALSE),"Baixa",IF(D866&gt;VLOOKUP(IF(C866="","Sem contexto específico",C866),Metas!$A$2:$C$10,3,FALSE),"Alta","No alvo")),""))</f>
        <v/>
      </c>
    </row>
    <row r="867">
      <c r="A867" s="6" t="n"/>
      <c r="B867" s="7" t="n"/>
      <c r="E867">
        <f>IF(D867="","",IFERROR(IF(D867&lt;VLOOKUP(IF(C867="","Sem contexto específico",C867),Metas!$A$2:$C$10,2,FALSE),"Baixa",IF(D867&gt;VLOOKUP(IF(C867="","Sem contexto específico",C867),Metas!$A$2:$C$10,3,FALSE),"Alta","No alvo")),""))</f>
        <v/>
      </c>
    </row>
    <row r="868">
      <c r="A868" s="6" t="n"/>
      <c r="B868" s="7" t="n"/>
      <c r="E868">
        <f>IF(D868="","",IFERROR(IF(D868&lt;VLOOKUP(IF(C868="","Sem contexto específico",C868),Metas!$A$2:$C$10,2,FALSE),"Baixa",IF(D868&gt;VLOOKUP(IF(C868="","Sem contexto específico",C868),Metas!$A$2:$C$10,3,FALSE),"Alta","No alvo")),""))</f>
        <v/>
      </c>
    </row>
    <row r="869">
      <c r="A869" s="6" t="n"/>
      <c r="B869" s="7" t="n"/>
      <c r="E869">
        <f>IF(D869="","",IFERROR(IF(D869&lt;VLOOKUP(IF(C869="","Sem contexto específico",C869),Metas!$A$2:$C$10,2,FALSE),"Baixa",IF(D869&gt;VLOOKUP(IF(C869="","Sem contexto específico",C869),Metas!$A$2:$C$10,3,FALSE),"Alta","No alvo")),""))</f>
        <v/>
      </c>
    </row>
    <row r="870">
      <c r="A870" s="6" t="n"/>
      <c r="B870" s="7" t="n"/>
      <c r="E870">
        <f>IF(D870="","",IFERROR(IF(D870&lt;VLOOKUP(IF(C870="","Sem contexto específico",C870),Metas!$A$2:$C$10,2,FALSE),"Baixa",IF(D870&gt;VLOOKUP(IF(C870="","Sem contexto específico",C870),Metas!$A$2:$C$10,3,FALSE),"Alta","No alvo")),""))</f>
        <v/>
      </c>
    </row>
    <row r="871">
      <c r="A871" s="6" t="n"/>
      <c r="B871" s="7" t="n"/>
      <c r="E871">
        <f>IF(D871="","",IFERROR(IF(D871&lt;VLOOKUP(IF(C871="","Sem contexto específico",C871),Metas!$A$2:$C$10,2,FALSE),"Baixa",IF(D871&gt;VLOOKUP(IF(C871="","Sem contexto específico",C871),Metas!$A$2:$C$10,3,FALSE),"Alta","No alvo")),""))</f>
        <v/>
      </c>
    </row>
    <row r="872">
      <c r="A872" s="6" t="n"/>
      <c r="B872" s="7" t="n"/>
      <c r="E872">
        <f>IF(D872="","",IFERROR(IF(D872&lt;VLOOKUP(IF(C872="","Sem contexto específico",C872),Metas!$A$2:$C$10,2,FALSE),"Baixa",IF(D872&gt;VLOOKUP(IF(C872="","Sem contexto específico",C872),Metas!$A$2:$C$10,3,FALSE),"Alta","No alvo")),""))</f>
        <v/>
      </c>
    </row>
    <row r="873">
      <c r="A873" s="6" t="n"/>
      <c r="B873" s="7" t="n"/>
      <c r="E873">
        <f>IF(D873="","",IFERROR(IF(D873&lt;VLOOKUP(IF(C873="","Sem contexto específico",C873),Metas!$A$2:$C$10,2,FALSE),"Baixa",IF(D873&gt;VLOOKUP(IF(C873="","Sem contexto específico",C873),Metas!$A$2:$C$10,3,FALSE),"Alta","No alvo")),""))</f>
        <v/>
      </c>
    </row>
    <row r="874">
      <c r="A874" s="6" t="n"/>
      <c r="B874" s="7" t="n"/>
      <c r="E874">
        <f>IF(D874="","",IFERROR(IF(D874&lt;VLOOKUP(IF(C874="","Sem contexto específico",C874),Metas!$A$2:$C$10,2,FALSE),"Baixa",IF(D874&gt;VLOOKUP(IF(C874="","Sem contexto específico",C874),Metas!$A$2:$C$10,3,FALSE),"Alta","No alvo")),""))</f>
        <v/>
      </c>
    </row>
    <row r="875">
      <c r="A875" s="6" t="n"/>
      <c r="B875" s="7" t="n"/>
      <c r="E875">
        <f>IF(D875="","",IFERROR(IF(D875&lt;VLOOKUP(IF(C875="","Sem contexto específico",C875),Metas!$A$2:$C$10,2,FALSE),"Baixa",IF(D875&gt;VLOOKUP(IF(C875="","Sem contexto específico",C875),Metas!$A$2:$C$10,3,FALSE),"Alta","No alvo")),""))</f>
        <v/>
      </c>
    </row>
    <row r="876">
      <c r="A876" s="6" t="n"/>
      <c r="B876" s="7" t="n"/>
      <c r="E876">
        <f>IF(D876="","",IFERROR(IF(D876&lt;VLOOKUP(IF(C876="","Sem contexto específico",C876),Metas!$A$2:$C$10,2,FALSE),"Baixa",IF(D876&gt;VLOOKUP(IF(C876="","Sem contexto específico",C876),Metas!$A$2:$C$10,3,FALSE),"Alta","No alvo")),""))</f>
        <v/>
      </c>
    </row>
    <row r="877">
      <c r="A877" s="6" t="n"/>
      <c r="B877" s="7" t="n"/>
      <c r="E877">
        <f>IF(D877="","",IFERROR(IF(D877&lt;VLOOKUP(IF(C877="","Sem contexto específico",C877),Metas!$A$2:$C$10,2,FALSE),"Baixa",IF(D877&gt;VLOOKUP(IF(C877="","Sem contexto específico",C877),Metas!$A$2:$C$10,3,FALSE),"Alta","No alvo")),""))</f>
        <v/>
      </c>
    </row>
    <row r="878">
      <c r="A878" s="6" t="n"/>
      <c r="B878" s="7" t="n"/>
      <c r="E878">
        <f>IF(D878="","",IFERROR(IF(D878&lt;VLOOKUP(IF(C878="","Sem contexto específico",C878),Metas!$A$2:$C$10,2,FALSE),"Baixa",IF(D878&gt;VLOOKUP(IF(C878="","Sem contexto específico",C878),Metas!$A$2:$C$10,3,FALSE),"Alta","No alvo")),""))</f>
        <v/>
      </c>
    </row>
    <row r="879">
      <c r="A879" s="6" t="n"/>
      <c r="B879" s="7" t="n"/>
      <c r="E879">
        <f>IF(D879="","",IFERROR(IF(D879&lt;VLOOKUP(IF(C879="","Sem contexto específico",C879),Metas!$A$2:$C$10,2,FALSE),"Baixa",IF(D879&gt;VLOOKUP(IF(C879="","Sem contexto específico",C879),Metas!$A$2:$C$10,3,FALSE),"Alta","No alvo")),""))</f>
        <v/>
      </c>
    </row>
    <row r="880">
      <c r="A880" s="6" t="n"/>
      <c r="B880" s="7" t="n"/>
      <c r="E880">
        <f>IF(D880="","",IFERROR(IF(D880&lt;VLOOKUP(IF(C880="","Sem contexto específico",C880),Metas!$A$2:$C$10,2,FALSE),"Baixa",IF(D880&gt;VLOOKUP(IF(C880="","Sem contexto específico",C880),Metas!$A$2:$C$10,3,FALSE),"Alta","No alvo")),""))</f>
        <v/>
      </c>
    </row>
    <row r="881">
      <c r="A881" s="6" t="n"/>
      <c r="B881" s="7" t="n"/>
      <c r="E881">
        <f>IF(D881="","",IFERROR(IF(D881&lt;VLOOKUP(IF(C881="","Sem contexto específico",C881),Metas!$A$2:$C$10,2,FALSE),"Baixa",IF(D881&gt;VLOOKUP(IF(C881="","Sem contexto específico",C881),Metas!$A$2:$C$10,3,FALSE),"Alta","No alvo")),""))</f>
        <v/>
      </c>
    </row>
    <row r="882">
      <c r="A882" s="6" t="n"/>
      <c r="B882" s="7" t="n"/>
      <c r="E882">
        <f>IF(D882="","",IFERROR(IF(D882&lt;VLOOKUP(IF(C882="","Sem contexto específico",C882),Metas!$A$2:$C$10,2,FALSE),"Baixa",IF(D882&gt;VLOOKUP(IF(C882="","Sem contexto específico",C882),Metas!$A$2:$C$10,3,FALSE),"Alta","No alvo")),""))</f>
        <v/>
      </c>
    </row>
    <row r="883">
      <c r="A883" s="6" t="n"/>
      <c r="B883" s="7" t="n"/>
      <c r="E883">
        <f>IF(D883="","",IFERROR(IF(D883&lt;VLOOKUP(IF(C883="","Sem contexto específico",C883),Metas!$A$2:$C$10,2,FALSE),"Baixa",IF(D883&gt;VLOOKUP(IF(C883="","Sem contexto específico",C883),Metas!$A$2:$C$10,3,FALSE),"Alta","No alvo")),""))</f>
        <v/>
      </c>
    </row>
    <row r="884">
      <c r="A884" s="6" t="n"/>
      <c r="B884" s="7" t="n"/>
      <c r="E884">
        <f>IF(D884="","",IFERROR(IF(D884&lt;VLOOKUP(IF(C884="","Sem contexto específico",C884),Metas!$A$2:$C$10,2,FALSE),"Baixa",IF(D884&gt;VLOOKUP(IF(C884="","Sem contexto específico",C884),Metas!$A$2:$C$10,3,FALSE),"Alta","No alvo")),""))</f>
        <v/>
      </c>
    </row>
    <row r="885">
      <c r="A885" s="6" t="n"/>
      <c r="B885" s="7" t="n"/>
      <c r="E885">
        <f>IF(D885="","",IFERROR(IF(D885&lt;VLOOKUP(IF(C885="","Sem contexto específico",C885),Metas!$A$2:$C$10,2,FALSE),"Baixa",IF(D885&gt;VLOOKUP(IF(C885="","Sem contexto específico",C885),Metas!$A$2:$C$10,3,FALSE),"Alta","No alvo")),""))</f>
        <v/>
      </c>
    </row>
    <row r="886">
      <c r="A886" s="6" t="n"/>
      <c r="B886" s="7" t="n"/>
      <c r="E886">
        <f>IF(D886="","",IFERROR(IF(D886&lt;VLOOKUP(IF(C886="","Sem contexto específico",C886),Metas!$A$2:$C$10,2,FALSE),"Baixa",IF(D886&gt;VLOOKUP(IF(C886="","Sem contexto específico",C886),Metas!$A$2:$C$10,3,FALSE),"Alta","No alvo")),""))</f>
        <v/>
      </c>
    </row>
    <row r="887">
      <c r="A887" s="6" t="n"/>
      <c r="B887" s="7" t="n"/>
      <c r="E887">
        <f>IF(D887="","",IFERROR(IF(D887&lt;VLOOKUP(IF(C887="","Sem contexto específico",C887),Metas!$A$2:$C$10,2,FALSE),"Baixa",IF(D887&gt;VLOOKUP(IF(C887="","Sem contexto específico",C887),Metas!$A$2:$C$10,3,FALSE),"Alta","No alvo")),""))</f>
        <v/>
      </c>
    </row>
    <row r="888">
      <c r="A888" s="6" t="n"/>
      <c r="B888" s="7" t="n"/>
      <c r="E888">
        <f>IF(D888="","",IFERROR(IF(D888&lt;VLOOKUP(IF(C888="","Sem contexto específico",C888),Metas!$A$2:$C$10,2,FALSE),"Baixa",IF(D888&gt;VLOOKUP(IF(C888="","Sem contexto específico",C888),Metas!$A$2:$C$10,3,FALSE),"Alta","No alvo")),""))</f>
        <v/>
      </c>
    </row>
    <row r="889">
      <c r="A889" s="6" t="n"/>
      <c r="B889" s="7" t="n"/>
      <c r="E889">
        <f>IF(D889="","",IFERROR(IF(D889&lt;VLOOKUP(IF(C889="","Sem contexto específico",C889),Metas!$A$2:$C$10,2,FALSE),"Baixa",IF(D889&gt;VLOOKUP(IF(C889="","Sem contexto específico",C889),Metas!$A$2:$C$10,3,FALSE),"Alta","No alvo")),""))</f>
        <v/>
      </c>
    </row>
    <row r="890">
      <c r="A890" s="6" t="n"/>
      <c r="B890" s="7" t="n"/>
      <c r="E890">
        <f>IF(D890="","",IFERROR(IF(D890&lt;VLOOKUP(IF(C890="","Sem contexto específico",C890),Metas!$A$2:$C$10,2,FALSE),"Baixa",IF(D890&gt;VLOOKUP(IF(C890="","Sem contexto específico",C890),Metas!$A$2:$C$10,3,FALSE),"Alta","No alvo")),""))</f>
        <v/>
      </c>
    </row>
    <row r="891">
      <c r="A891" s="6" t="n"/>
      <c r="B891" s="7" t="n"/>
      <c r="E891">
        <f>IF(D891="","",IFERROR(IF(D891&lt;VLOOKUP(IF(C891="","Sem contexto específico",C891),Metas!$A$2:$C$10,2,FALSE),"Baixa",IF(D891&gt;VLOOKUP(IF(C891="","Sem contexto específico",C891),Metas!$A$2:$C$10,3,FALSE),"Alta","No alvo")),""))</f>
        <v/>
      </c>
    </row>
    <row r="892">
      <c r="A892" s="6" t="n"/>
      <c r="B892" s="7" t="n"/>
      <c r="E892">
        <f>IF(D892="","",IFERROR(IF(D892&lt;VLOOKUP(IF(C892="","Sem contexto específico",C892),Metas!$A$2:$C$10,2,FALSE),"Baixa",IF(D892&gt;VLOOKUP(IF(C892="","Sem contexto específico",C892),Metas!$A$2:$C$10,3,FALSE),"Alta","No alvo")),""))</f>
        <v/>
      </c>
    </row>
    <row r="893">
      <c r="A893" s="6" t="n"/>
      <c r="B893" s="7" t="n"/>
      <c r="E893">
        <f>IF(D893="","",IFERROR(IF(D893&lt;VLOOKUP(IF(C893="","Sem contexto específico",C893),Metas!$A$2:$C$10,2,FALSE),"Baixa",IF(D893&gt;VLOOKUP(IF(C893="","Sem contexto específico",C893),Metas!$A$2:$C$10,3,FALSE),"Alta","No alvo")),""))</f>
        <v/>
      </c>
    </row>
    <row r="894">
      <c r="A894" s="6" t="n"/>
      <c r="B894" s="7" t="n"/>
      <c r="E894">
        <f>IF(D894="","",IFERROR(IF(D894&lt;VLOOKUP(IF(C894="","Sem contexto específico",C894),Metas!$A$2:$C$10,2,FALSE),"Baixa",IF(D894&gt;VLOOKUP(IF(C894="","Sem contexto específico",C894),Metas!$A$2:$C$10,3,FALSE),"Alta","No alvo")),""))</f>
        <v/>
      </c>
    </row>
    <row r="895">
      <c r="A895" s="6" t="n"/>
      <c r="B895" s="7" t="n"/>
      <c r="E895">
        <f>IF(D895="","",IFERROR(IF(D895&lt;VLOOKUP(IF(C895="","Sem contexto específico",C895),Metas!$A$2:$C$10,2,FALSE),"Baixa",IF(D895&gt;VLOOKUP(IF(C895="","Sem contexto específico",C895),Metas!$A$2:$C$10,3,FALSE),"Alta","No alvo")),""))</f>
        <v/>
      </c>
    </row>
    <row r="896">
      <c r="A896" s="6" t="n"/>
      <c r="B896" s="7" t="n"/>
      <c r="E896">
        <f>IF(D896="","",IFERROR(IF(D896&lt;VLOOKUP(IF(C896="","Sem contexto específico",C896),Metas!$A$2:$C$10,2,FALSE),"Baixa",IF(D896&gt;VLOOKUP(IF(C896="","Sem contexto específico",C896),Metas!$A$2:$C$10,3,FALSE),"Alta","No alvo")),""))</f>
        <v/>
      </c>
    </row>
    <row r="897">
      <c r="A897" s="6" t="n"/>
      <c r="B897" s="7" t="n"/>
      <c r="E897">
        <f>IF(D897="","",IFERROR(IF(D897&lt;VLOOKUP(IF(C897="","Sem contexto específico",C897),Metas!$A$2:$C$10,2,FALSE),"Baixa",IF(D897&gt;VLOOKUP(IF(C897="","Sem contexto específico",C897),Metas!$A$2:$C$10,3,FALSE),"Alta","No alvo")),""))</f>
        <v/>
      </c>
    </row>
    <row r="898">
      <c r="A898" s="6" t="n"/>
      <c r="B898" s="7" t="n"/>
      <c r="E898">
        <f>IF(D898="","",IFERROR(IF(D898&lt;VLOOKUP(IF(C898="","Sem contexto específico",C898),Metas!$A$2:$C$10,2,FALSE),"Baixa",IF(D898&gt;VLOOKUP(IF(C898="","Sem contexto específico",C898),Metas!$A$2:$C$10,3,FALSE),"Alta","No alvo")),""))</f>
        <v/>
      </c>
    </row>
    <row r="899">
      <c r="A899" s="6" t="n"/>
      <c r="B899" s="7" t="n"/>
      <c r="E899">
        <f>IF(D899="","",IFERROR(IF(D899&lt;VLOOKUP(IF(C899="","Sem contexto específico",C899),Metas!$A$2:$C$10,2,FALSE),"Baixa",IF(D899&gt;VLOOKUP(IF(C899="","Sem contexto específico",C899),Metas!$A$2:$C$10,3,FALSE),"Alta","No alvo")),""))</f>
        <v/>
      </c>
    </row>
    <row r="900">
      <c r="A900" s="6" t="n"/>
      <c r="B900" s="7" t="n"/>
      <c r="E900">
        <f>IF(D900="","",IFERROR(IF(D900&lt;VLOOKUP(IF(C900="","Sem contexto específico",C900),Metas!$A$2:$C$10,2,FALSE),"Baixa",IF(D900&gt;VLOOKUP(IF(C900="","Sem contexto específico",C900),Metas!$A$2:$C$10,3,FALSE),"Alta","No alvo")),""))</f>
        <v/>
      </c>
    </row>
    <row r="901">
      <c r="A901" s="6" t="n"/>
      <c r="B901" s="7" t="n"/>
      <c r="E901">
        <f>IF(D901="","",IFERROR(IF(D901&lt;VLOOKUP(IF(C901="","Sem contexto específico",C901),Metas!$A$2:$C$10,2,FALSE),"Baixa",IF(D901&gt;VLOOKUP(IF(C901="","Sem contexto específico",C901),Metas!$A$2:$C$10,3,FALSE),"Alta","No alvo")),""))</f>
        <v/>
      </c>
    </row>
    <row r="902">
      <c r="A902" s="6" t="n"/>
      <c r="B902" s="7" t="n"/>
      <c r="E902">
        <f>IF(D902="","",IFERROR(IF(D902&lt;VLOOKUP(IF(C902="","Sem contexto específico",C902),Metas!$A$2:$C$10,2,FALSE),"Baixa",IF(D902&gt;VLOOKUP(IF(C902="","Sem contexto específico",C902),Metas!$A$2:$C$10,3,FALSE),"Alta","No alvo")),""))</f>
        <v/>
      </c>
    </row>
    <row r="903">
      <c r="A903" s="6" t="n"/>
      <c r="B903" s="7" t="n"/>
      <c r="E903">
        <f>IF(D903="","",IFERROR(IF(D903&lt;VLOOKUP(IF(C903="","Sem contexto específico",C903),Metas!$A$2:$C$10,2,FALSE),"Baixa",IF(D903&gt;VLOOKUP(IF(C903="","Sem contexto específico",C903),Metas!$A$2:$C$10,3,FALSE),"Alta","No alvo")),""))</f>
        <v/>
      </c>
    </row>
    <row r="904">
      <c r="A904" s="6" t="n"/>
      <c r="B904" s="7" t="n"/>
      <c r="E904">
        <f>IF(D904="","",IFERROR(IF(D904&lt;VLOOKUP(IF(C904="","Sem contexto específico",C904),Metas!$A$2:$C$10,2,FALSE),"Baixa",IF(D904&gt;VLOOKUP(IF(C904="","Sem contexto específico",C904),Metas!$A$2:$C$10,3,FALSE),"Alta","No alvo")),""))</f>
        <v/>
      </c>
    </row>
    <row r="905">
      <c r="A905" s="6" t="n"/>
      <c r="B905" s="7" t="n"/>
      <c r="E905">
        <f>IF(D905="","",IFERROR(IF(D905&lt;VLOOKUP(IF(C905="","Sem contexto específico",C905),Metas!$A$2:$C$10,2,FALSE),"Baixa",IF(D905&gt;VLOOKUP(IF(C905="","Sem contexto específico",C905),Metas!$A$2:$C$10,3,FALSE),"Alta","No alvo")),""))</f>
        <v/>
      </c>
    </row>
    <row r="906">
      <c r="A906" s="6" t="n"/>
      <c r="B906" s="7" t="n"/>
      <c r="E906">
        <f>IF(D906="","",IFERROR(IF(D906&lt;VLOOKUP(IF(C906="","Sem contexto específico",C906),Metas!$A$2:$C$10,2,FALSE),"Baixa",IF(D906&gt;VLOOKUP(IF(C906="","Sem contexto específico",C906),Metas!$A$2:$C$10,3,FALSE),"Alta","No alvo")),""))</f>
        <v/>
      </c>
    </row>
    <row r="907">
      <c r="A907" s="6" t="n"/>
      <c r="B907" s="7" t="n"/>
      <c r="E907">
        <f>IF(D907="","",IFERROR(IF(D907&lt;VLOOKUP(IF(C907="","Sem contexto específico",C907),Metas!$A$2:$C$10,2,FALSE),"Baixa",IF(D907&gt;VLOOKUP(IF(C907="","Sem contexto específico",C907),Metas!$A$2:$C$10,3,FALSE),"Alta","No alvo")),""))</f>
        <v/>
      </c>
    </row>
    <row r="908">
      <c r="A908" s="6" t="n"/>
      <c r="B908" s="7" t="n"/>
      <c r="E908">
        <f>IF(D908="","",IFERROR(IF(D908&lt;VLOOKUP(IF(C908="","Sem contexto específico",C908),Metas!$A$2:$C$10,2,FALSE),"Baixa",IF(D908&gt;VLOOKUP(IF(C908="","Sem contexto específico",C908),Metas!$A$2:$C$10,3,FALSE),"Alta","No alvo")),""))</f>
        <v/>
      </c>
    </row>
    <row r="909">
      <c r="A909" s="6" t="n"/>
      <c r="B909" s="7" t="n"/>
      <c r="E909">
        <f>IF(D909="","",IFERROR(IF(D909&lt;VLOOKUP(IF(C909="","Sem contexto específico",C909),Metas!$A$2:$C$10,2,FALSE),"Baixa",IF(D909&gt;VLOOKUP(IF(C909="","Sem contexto específico",C909),Metas!$A$2:$C$10,3,FALSE),"Alta","No alvo")),""))</f>
        <v/>
      </c>
    </row>
    <row r="910">
      <c r="A910" s="6" t="n"/>
      <c r="B910" s="7" t="n"/>
      <c r="E910">
        <f>IF(D910="","",IFERROR(IF(D910&lt;VLOOKUP(IF(C910="","Sem contexto específico",C910),Metas!$A$2:$C$10,2,FALSE),"Baixa",IF(D910&gt;VLOOKUP(IF(C910="","Sem contexto específico",C910),Metas!$A$2:$C$10,3,FALSE),"Alta","No alvo")),""))</f>
        <v/>
      </c>
    </row>
    <row r="911">
      <c r="A911" s="6" t="n"/>
      <c r="B911" s="7" t="n"/>
      <c r="E911">
        <f>IF(D911="","",IFERROR(IF(D911&lt;VLOOKUP(IF(C911="","Sem contexto específico",C911),Metas!$A$2:$C$10,2,FALSE),"Baixa",IF(D911&gt;VLOOKUP(IF(C911="","Sem contexto específico",C911),Metas!$A$2:$C$10,3,FALSE),"Alta","No alvo")),""))</f>
        <v/>
      </c>
    </row>
    <row r="912">
      <c r="A912" s="6" t="n"/>
      <c r="B912" s="7" t="n"/>
      <c r="E912">
        <f>IF(D912="","",IFERROR(IF(D912&lt;VLOOKUP(IF(C912="","Sem contexto específico",C912),Metas!$A$2:$C$10,2,FALSE),"Baixa",IF(D912&gt;VLOOKUP(IF(C912="","Sem contexto específico",C912),Metas!$A$2:$C$10,3,FALSE),"Alta","No alvo")),""))</f>
        <v/>
      </c>
    </row>
    <row r="913">
      <c r="A913" s="6" t="n"/>
      <c r="B913" s="7" t="n"/>
      <c r="E913">
        <f>IF(D913="","",IFERROR(IF(D913&lt;VLOOKUP(IF(C913="","Sem contexto específico",C913),Metas!$A$2:$C$10,2,FALSE),"Baixa",IF(D913&gt;VLOOKUP(IF(C913="","Sem contexto específico",C913),Metas!$A$2:$C$10,3,FALSE),"Alta","No alvo")),""))</f>
        <v/>
      </c>
    </row>
    <row r="914">
      <c r="A914" s="6" t="n"/>
      <c r="B914" s="7" t="n"/>
      <c r="E914">
        <f>IF(D914="","",IFERROR(IF(D914&lt;VLOOKUP(IF(C914="","Sem contexto específico",C914),Metas!$A$2:$C$10,2,FALSE),"Baixa",IF(D914&gt;VLOOKUP(IF(C914="","Sem contexto específico",C914),Metas!$A$2:$C$10,3,FALSE),"Alta","No alvo")),""))</f>
        <v/>
      </c>
    </row>
    <row r="915">
      <c r="A915" s="6" t="n"/>
      <c r="B915" s="7" t="n"/>
      <c r="E915">
        <f>IF(D915="","",IFERROR(IF(D915&lt;VLOOKUP(IF(C915="","Sem contexto específico",C915),Metas!$A$2:$C$10,2,FALSE),"Baixa",IF(D915&gt;VLOOKUP(IF(C915="","Sem contexto específico",C915),Metas!$A$2:$C$10,3,FALSE),"Alta","No alvo")),""))</f>
        <v/>
      </c>
    </row>
    <row r="916">
      <c r="A916" s="6" t="n"/>
      <c r="B916" s="7" t="n"/>
      <c r="E916">
        <f>IF(D916="","",IFERROR(IF(D916&lt;VLOOKUP(IF(C916="","Sem contexto específico",C916),Metas!$A$2:$C$10,2,FALSE),"Baixa",IF(D916&gt;VLOOKUP(IF(C916="","Sem contexto específico",C916),Metas!$A$2:$C$10,3,FALSE),"Alta","No alvo")),""))</f>
        <v/>
      </c>
    </row>
    <row r="917">
      <c r="A917" s="6" t="n"/>
      <c r="B917" s="7" t="n"/>
      <c r="E917">
        <f>IF(D917="","",IFERROR(IF(D917&lt;VLOOKUP(IF(C917="","Sem contexto específico",C917),Metas!$A$2:$C$10,2,FALSE),"Baixa",IF(D917&gt;VLOOKUP(IF(C917="","Sem contexto específico",C917),Metas!$A$2:$C$10,3,FALSE),"Alta","No alvo")),""))</f>
        <v/>
      </c>
    </row>
    <row r="918">
      <c r="A918" s="6" t="n"/>
      <c r="B918" s="7" t="n"/>
      <c r="E918">
        <f>IF(D918="","",IFERROR(IF(D918&lt;VLOOKUP(IF(C918="","Sem contexto específico",C918),Metas!$A$2:$C$10,2,FALSE),"Baixa",IF(D918&gt;VLOOKUP(IF(C918="","Sem contexto específico",C918),Metas!$A$2:$C$10,3,FALSE),"Alta","No alvo")),""))</f>
        <v/>
      </c>
    </row>
    <row r="919">
      <c r="A919" s="6" t="n"/>
      <c r="B919" s="7" t="n"/>
      <c r="E919">
        <f>IF(D919="","",IFERROR(IF(D919&lt;VLOOKUP(IF(C919="","Sem contexto específico",C919),Metas!$A$2:$C$10,2,FALSE),"Baixa",IF(D919&gt;VLOOKUP(IF(C919="","Sem contexto específico",C919),Metas!$A$2:$C$10,3,FALSE),"Alta","No alvo")),""))</f>
        <v/>
      </c>
    </row>
    <row r="920">
      <c r="A920" s="6" t="n"/>
      <c r="B920" s="7" t="n"/>
      <c r="E920">
        <f>IF(D920="","",IFERROR(IF(D920&lt;VLOOKUP(IF(C920="","Sem contexto específico",C920),Metas!$A$2:$C$10,2,FALSE),"Baixa",IF(D920&gt;VLOOKUP(IF(C920="","Sem contexto específico",C920),Metas!$A$2:$C$10,3,FALSE),"Alta","No alvo")),""))</f>
        <v/>
      </c>
    </row>
    <row r="921">
      <c r="A921" s="6" t="n"/>
      <c r="B921" s="7" t="n"/>
      <c r="E921">
        <f>IF(D921="","",IFERROR(IF(D921&lt;VLOOKUP(IF(C921="","Sem contexto específico",C921),Metas!$A$2:$C$10,2,FALSE),"Baixa",IF(D921&gt;VLOOKUP(IF(C921="","Sem contexto específico",C921),Metas!$A$2:$C$10,3,FALSE),"Alta","No alvo")),""))</f>
        <v/>
      </c>
    </row>
    <row r="922">
      <c r="A922" s="6" t="n"/>
      <c r="B922" s="7" t="n"/>
      <c r="E922">
        <f>IF(D922="","",IFERROR(IF(D922&lt;VLOOKUP(IF(C922="","Sem contexto específico",C922),Metas!$A$2:$C$10,2,FALSE),"Baixa",IF(D922&gt;VLOOKUP(IF(C922="","Sem contexto específico",C922),Metas!$A$2:$C$10,3,FALSE),"Alta","No alvo")),""))</f>
        <v/>
      </c>
    </row>
    <row r="923">
      <c r="A923" s="6" t="n"/>
      <c r="B923" s="7" t="n"/>
      <c r="E923">
        <f>IF(D923="","",IFERROR(IF(D923&lt;VLOOKUP(IF(C923="","Sem contexto específico",C923),Metas!$A$2:$C$10,2,FALSE),"Baixa",IF(D923&gt;VLOOKUP(IF(C923="","Sem contexto específico",C923),Metas!$A$2:$C$10,3,FALSE),"Alta","No alvo")),""))</f>
        <v/>
      </c>
    </row>
    <row r="924">
      <c r="A924" s="6" t="n"/>
      <c r="B924" s="7" t="n"/>
      <c r="E924">
        <f>IF(D924="","",IFERROR(IF(D924&lt;VLOOKUP(IF(C924="","Sem contexto específico",C924),Metas!$A$2:$C$10,2,FALSE),"Baixa",IF(D924&gt;VLOOKUP(IF(C924="","Sem contexto específico",C924),Metas!$A$2:$C$10,3,FALSE),"Alta","No alvo")),""))</f>
        <v/>
      </c>
    </row>
    <row r="925">
      <c r="A925" s="6" t="n"/>
      <c r="B925" s="7" t="n"/>
      <c r="E925">
        <f>IF(D925="","",IFERROR(IF(D925&lt;VLOOKUP(IF(C925="","Sem contexto específico",C925),Metas!$A$2:$C$10,2,FALSE),"Baixa",IF(D925&gt;VLOOKUP(IF(C925="","Sem contexto específico",C925),Metas!$A$2:$C$10,3,FALSE),"Alta","No alvo")),""))</f>
        <v/>
      </c>
    </row>
    <row r="926">
      <c r="A926" s="6" t="n"/>
      <c r="B926" s="7" t="n"/>
      <c r="E926">
        <f>IF(D926="","",IFERROR(IF(D926&lt;VLOOKUP(IF(C926="","Sem contexto específico",C926),Metas!$A$2:$C$10,2,FALSE),"Baixa",IF(D926&gt;VLOOKUP(IF(C926="","Sem contexto específico",C926),Metas!$A$2:$C$10,3,FALSE),"Alta","No alvo")),""))</f>
        <v/>
      </c>
    </row>
    <row r="927">
      <c r="A927" s="6" t="n"/>
      <c r="B927" s="7" t="n"/>
      <c r="E927">
        <f>IF(D927="","",IFERROR(IF(D927&lt;VLOOKUP(IF(C927="","Sem contexto específico",C927),Metas!$A$2:$C$10,2,FALSE),"Baixa",IF(D927&gt;VLOOKUP(IF(C927="","Sem contexto específico",C927),Metas!$A$2:$C$10,3,FALSE),"Alta","No alvo")),""))</f>
        <v/>
      </c>
    </row>
    <row r="928">
      <c r="A928" s="6" t="n"/>
      <c r="B928" s="7" t="n"/>
      <c r="E928">
        <f>IF(D928="","",IFERROR(IF(D928&lt;VLOOKUP(IF(C928="","Sem contexto específico",C928),Metas!$A$2:$C$10,2,FALSE),"Baixa",IF(D928&gt;VLOOKUP(IF(C928="","Sem contexto específico",C928),Metas!$A$2:$C$10,3,FALSE),"Alta","No alvo")),""))</f>
        <v/>
      </c>
    </row>
    <row r="929">
      <c r="A929" s="6" t="n"/>
      <c r="B929" s="7" t="n"/>
      <c r="E929">
        <f>IF(D929="","",IFERROR(IF(D929&lt;VLOOKUP(IF(C929="","Sem contexto específico",C929),Metas!$A$2:$C$10,2,FALSE),"Baixa",IF(D929&gt;VLOOKUP(IF(C929="","Sem contexto específico",C929),Metas!$A$2:$C$10,3,FALSE),"Alta","No alvo")),""))</f>
        <v/>
      </c>
    </row>
    <row r="930">
      <c r="A930" s="6" t="n"/>
      <c r="B930" s="7" t="n"/>
      <c r="E930">
        <f>IF(D930="","",IFERROR(IF(D930&lt;VLOOKUP(IF(C930="","Sem contexto específico",C930),Metas!$A$2:$C$10,2,FALSE),"Baixa",IF(D930&gt;VLOOKUP(IF(C930="","Sem contexto específico",C930),Metas!$A$2:$C$10,3,FALSE),"Alta","No alvo")),""))</f>
        <v/>
      </c>
    </row>
    <row r="931">
      <c r="A931" s="6" t="n"/>
      <c r="B931" s="7" t="n"/>
      <c r="E931">
        <f>IF(D931="","",IFERROR(IF(D931&lt;VLOOKUP(IF(C931="","Sem contexto específico",C931),Metas!$A$2:$C$10,2,FALSE),"Baixa",IF(D931&gt;VLOOKUP(IF(C931="","Sem contexto específico",C931),Metas!$A$2:$C$10,3,FALSE),"Alta","No alvo")),""))</f>
        <v/>
      </c>
    </row>
    <row r="932">
      <c r="A932" s="6" t="n"/>
      <c r="B932" s="7" t="n"/>
      <c r="E932">
        <f>IF(D932="","",IFERROR(IF(D932&lt;VLOOKUP(IF(C932="","Sem contexto específico",C932),Metas!$A$2:$C$10,2,FALSE),"Baixa",IF(D932&gt;VLOOKUP(IF(C932="","Sem contexto específico",C932),Metas!$A$2:$C$10,3,FALSE),"Alta","No alvo")),""))</f>
        <v/>
      </c>
    </row>
    <row r="933">
      <c r="A933" s="6" t="n"/>
      <c r="B933" s="7" t="n"/>
      <c r="E933">
        <f>IF(D933="","",IFERROR(IF(D933&lt;VLOOKUP(IF(C933="","Sem contexto específico",C933),Metas!$A$2:$C$10,2,FALSE),"Baixa",IF(D933&gt;VLOOKUP(IF(C933="","Sem contexto específico",C933),Metas!$A$2:$C$10,3,FALSE),"Alta","No alvo")),""))</f>
        <v/>
      </c>
    </row>
    <row r="934">
      <c r="A934" s="6" t="n"/>
      <c r="B934" s="7" t="n"/>
      <c r="E934">
        <f>IF(D934="","",IFERROR(IF(D934&lt;VLOOKUP(IF(C934="","Sem contexto específico",C934),Metas!$A$2:$C$10,2,FALSE),"Baixa",IF(D934&gt;VLOOKUP(IF(C934="","Sem contexto específico",C934),Metas!$A$2:$C$10,3,FALSE),"Alta","No alvo")),""))</f>
        <v/>
      </c>
    </row>
    <row r="935">
      <c r="A935" s="6" t="n"/>
      <c r="B935" s="7" t="n"/>
      <c r="E935">
        <f>IF(D935="","",IFERROR(IF(D935&lt;VLOOKUP(IF(C935="","Sem contexto específico",C935),Metas!$A$2:$C$10,2,FALSE),"Baixa",IF(D935&gt;VLOOKUP(IF(C935="","Sem contexto específico",C935),Metas!$A$2:$C$10,3,FALSE),"Alta","No alvo")),""))</f>
        <v/>
      </c>
    </row>
    <row r="936">
      <c r="A936" s="6" t="n"/>
      <c r="B936" s="7" t="n"/>
      <c r="E936">
        <f>IF(D936="","",IFERROR(IF(D936&lt;VLOOKUP(IF(C936="","Sem contexto específico",C936),Metas!$A$2:$C$10,2,FALSE),"Baixa",IF(D936&gt;VLOOKUP(IF(C936="","Sem contexto específico",C936),Metas!$A$2:$C$10,3,FALSE),"Alta","No alvo")),""))</f>
        <v/>
      </c>
    </row>
    <row r="937">
      <c r="A937" s="6" t="n"/>
      <c r="B937" s="7" t="n"/>
      <c r="E937">
        <f>IF(D937="","",IFERROR(IF(D937&lt;VLOOKUP(IF(C937="","Sem contexto específico",C937),Metas!$A$2:$C$10,2,FALSE),"Baixa",IF(D937&gt;VLOOKUP(IF(C937="","Sem contexto específico",C937),Metas!$A$2:$C$10,3,FALSE),"Alta","No alvo")),""))</f>
        <v/>
      </c>
    </row>
    <row r="938">
      <c r="A938" s="6" t="n"/>
      <c r="B938" s="7" t="n"/>
      <c r="E938">
        <f>IF(D938="","",IFERROR(IF(D938&lt;VLOOKUP(IF(C938="","Sem contexto específico",C938),Metas!$A$2:$C$10,2,FALSE),"Baixa",IF(D938&gt;VLOOKUP(IF(C938="","Sem contexto específico",C938),Metas!$A$2:$C$10,3,FALSE),"Alta","No alvo")),""))</f>
        <v/>
      </c>
    </row>
    <row r="939">
      <c r="A939" s="6" t="n"/>
      <c r="B939" s="7" t="n"/>
      <c r="E939">
        <f>IF(D939="","",IFERROR(IF(D939&lt;VLOOKUP(IF(C939="","Sem contexto específico",C939),Metas!$A$2:$C$10,2,FALSE),"Baixa",IF(D939&gt;VLOOKUP(IF(C939="","Sem contexto específico",C939),Metas!$A$2:$C$10,3,FALSE),"Alta","No alvo")),""))</f>
        <v/>
      </c>
    </row>
    <row r="940">
      <c r="A940" s="6" t="n"/>
      <c r="B940" s="7" t="n"/>
      <c r="E940">
        <f>IF(D940="","",IFERROR(IF(D940&lt;VLOOKUP(IF(C940="","Sem contexto específico",C940),Metas!$A$2:$C$10,2,FALSE),"Baixa",IF(D940&gt;VLOOKUP(IF(C940="","Sem contexto específico",C940),Metas!$A$2:$C$10,3,FALSE),"Alta","No alvo")),""))</f>
        <v/>
      </c>
    </row>
    <row r="941">
      <c r="A941" s="6" t="n"/>
      <c r="B941" s="7" t="n"/>
      <c r="E941">
        <f>IF(D941="","",IFERROR(IF(D941&lt;VLOOKUP(IF(C941="","Sem contexto específico",C941),Metas!$A$2:$C$10,2,FALSE),"Baixa",IF(D941&gt;VLOOKUP(IF(C941="","Sem contexto específico",C941),Metas!$A$2:$C$10,3,FALSE),"Alta","No alvo")),""))</f>
        <v/>
      </c>
    </row>
    <row r="942">
      <c r="A942" s="6" t="n"/>
      <c r="B942" s="7" t="n"/>
      <c r="E942">
        <f>IF(D942="","",IFERROR(IF(D942&lt;VLOOKUP(IF(C942="","Sem contexto específico",C942),Metas!$A$2:$C$10,2,FALSE),"Baixa",IF(D942&gt;VLOOKUP(IF(C942="","Sem contexto específico",C942),Metas!$A$2:$C$10,3,FALSE),"Alta","No alvo")),""))</f>
        <v/>
      </c>
    </row>
    <row r="943">
      <c r="A943" s="6" t="n"/>
      <c r="B943" s="7" t="n"/>
      <c r="E943">
        <f>IF(D943="","",IFERROR(IF(D943&lt;VLOOKUP(IF(C943="","Sem contexto específico",C943),Metas!$A$2:$C$10,2,FALSE),"Baixa",IF(D943&gt;VLOOKUP(IF(C943="","Sem contexto específico",C943),Metas!$A$2:$C$10,3,FALSE),"Alta","No alvo")),""))</f>
        <v/>
      </c>
    </row>
    <row r="944">
      <c r="A944" s="6" t="n"/>
      <c r="B944" s="7" t="n"/>
      <c r="E944">
        <f>IF(D944="","",IFERROR(IF(D944&lt;VLOOKUP(IF(C944="","Sem contexto específico",C944),Metas!$A$2:$C$10,2,FALSE),"Baixa",IF(D944&gt;VLOOKUP(IF(C944="","Sem contexto específico",C944),Metas!$A$2:$C$10,3,FALSE),"Alta","No alvo")),""))</f>
        <v/>
      </c>
    </row>
    <row r="945">
      <c r="A945" s="6" t="n"/>
      <c r="B945" s="7" t="n"/>
      <c r="E945">
        <f>IF(D945="","",IFERROR(IF(D945&lt;VLOOKUP(IF(C945="","Sem contexto específico",C945),Metas!$A$2:$C$10,2,FALSE),"Baixa",IF(D945&gt;VLOOKUP(IF(C945="","Sem contexto específico",C945),Metas!$A$2:$C$10,3,FALSE),"Alta","No alvo")),""))</f>
        <v/>
      </c>
    </row>
    <row r="946">
      <c r="A946" s="6" t="n"/>
      <c r="B946" s="7" t="n"/>
      <c r="E946">
        <f>IF(D946="","",IFERROR(IF(D946&lt;VLOOKUP(IF(C946="","Sem contexto específico",C946),Metas!$A$2:$C$10,2,FALSE),"Baixa",IF(D946&gt;VLOOKUP(IF(C946="","Sem contexto específico",C946),Metas!$A$2:$C$10,3,FALSE),"Alta","No alvo")),""))</f>
        <v/>
      </c>
    </row>
    <row r="947">
      <c r="A947" s="6" t="n"/>
      <c r="B947" s="7" t="n"/>
      <c r="E947">
        <f>IF(D947="","",IFERROR(IF(D947&lt;VLOOKUP(IF(C947="","Sem contexto específico",C947),Metas!$A$2:$C$10,2,FALSE),"Baixa",IF(D947&gt;VLOOKUP(IF(C947="","Sem contexto específico",C947),Metas!$A$2:$C$10,3,FALSE),"Alta","No alvo")),""))</f>
        <v/>
      </c>
    </row>
    <row r="948">
      <c r="A948" s="6" t="n"/>
      <c r="B948" s="7" t="n"/>
      <c r="E948">
        <f>IF(D948="","",IFERROR(IF(D948&lt;VLOOKUP(IF(C948="","Sem contexto específico",C948),Metas!$A$2:$C$10,2,FALSE),"Baixa",IF(D948&gt;VLOOKUP(IF(C948="","Sem contexto específico",C948),Metas!$A$2:$C$10,3,FALSE),"Alta","No alvo")),""))</f>
        <v/>
      </c>
    </row>
    <row r="949">
      <c r="A949" s="6" t="n"/>
      <c r="B949" s="7" t="n"/>
      <c r="E949">
        <f>IF(D949="","",IFERROR(IF(D949&lt;VLOOKUP(IF(C949="","Sem contexto específico",C949),Metas!$A$2:$C$10,2,FALSE),"Baixa",IF(D949&gt;VLOOKUP(IF(C949="","Sem contexto específico",C949),Metas!$A$2:$C$10,3,FALSE),"Alta","No alvo")),""))</f>
        <v/>
      </c>
    </row>
    <row r="950">
      <c r="A950" s="6" t="n"/>
      <c r="B950" s="7" t="n"/>
      <c r="E950">
        <f>IF(D950="","",IFERROR(IF(D950&lt;VLOOKUP(IF(C950="","Sem contexto específico",C950),Metas!$A$2:$C$10,2,FALSE),"Baixa",IF(D950&gt;VLOOKUP(IF(C950="","Sem contexto específico",C950),Metas!$A$2:$C$10,3,FALSE),"Alta","No alvo")),""))</f>
        <v/>
      </c>
    </row>
    <row r="951">
      <c r="A951" s="6" t="n"/>
      <c r="B951" s="7" t="n"/>
      <c r="E951">
        <f>IF(D951="","",IFERROR(IF(D951&lt;VLOOKUP(IF(C951="","Sem contexto específico",C951),Metas!$A$2:$C$10,2,FALSE),"Baixa",IF(D951&gt;VLOOKUP(IF(C951="","Sem contexto específico",C951),Metas!$A$2:$C$10,3,FALSE),"Alta","No alvo")),""))</f>
        <v/>
      </c>
    </row>
    <row r="952">
      <c r="A952" s="6" t="n"/>
      <c r="B952" s="7" t="n"/>
      <c r="E952">
        <f>IF(D952="","",IFERROR(IF(D952&lt;VLOOKUP(IF(C952="","Sem contexto específico",C952),Metas!$A$2:$C$10,2,FALSE),"Baixa",IF(D952&gt;VLOOKUP(IF(C952="","Sem contexto específico",C952),Metas!$A$2:$C$10,3,FALSE),"Alta","No alvo")),""))</f>
        <v/>
      </c>
    </row>
    <row r="953">
      <c r="A953" s="6" t="n"/>
      <c r="B953" s="7" t="n"/>
      <c r="E953">
        <f>IF(D953="","",IFERROR(IF(D953&lt;VLOOKUP(IF(C953="","Sem contexto específico",C953),Metas!$A$2:$C$10,2,FALSE),"Baixa",IF(D953&gt;VLOOKUP(IF(C953="","Sem contexto específico",C953),Metas!$A$2:$C$10,3,FALSE),"Alta","No alvo")),""))</f>
        <v/>
      </c>
    </row>
    <row r="954">
      <c r="A954" s="6" t="n"/>
      <c r="B954" s="7" t="n"/>
      <c r="E954">
        <f>IF(D954="","",IFERROR(IF(D954&lt;VLOOKUP(IF(C954="","Sem contexto específico",C954),Metas!$A$2:$C$10,2,FALSE),"Baixa",IF(D954&gt;VLOOKUP(IF(C954="","Sem contexto específico",C954),Metas!$A$2:$C$10,3,FALSE),"Alta","No alvo")),""))</f>
        <v/>
      </c>
    </row>
    <row r="955">
      <c r="A955" s="6" t="n"/>
      <c r="B955" s="7" t="n"/>
      <c r="E955">
        <f>IF(D955="","",IFERROR(IF(D955&lt;VLOOKUP(IF(C955="","Sem contexto específico",C955),Metas!$A$2:$C$10,2,FALSE),"Baixa",IF(D955&gt;VLOOKUP(IF(C955="","Sem contexto específico",C955),Metas!$A$2:$C$10,3,FALSE),"Alta","No alvo")),""))</f>
        <v/>
      </c>
    </row>
    <row r="956">
      <c r="A956" s="6" t="n"/>
      <c r="B956" s="7" t="n"/>
      <c r="E956">
        <f>IF(D956="","",IFERROR(IF(D956&lt;VLOOKUP(IF(C956="","Sem contexto específico",C956),Metas!$A$2:$C$10,2,FALSE),"Baixa",IF(D956&gt;VLOOKUP(IF(C956="","Sem contexto específico",C956),Metas!$A$2:$C$10,3,FALSE),"Alta","No alvo")),""))</f>
        <v/>
      </c>
    </row>
    <row r="957">
      <c r="A957" s="6" t="n"/>
      <c r="B957" s="7" t="n"/>
      <c r="E957">
        <f>IF(D957="","",IFERROR(IF(D957&lt;VLOOKUP(IF(C957="","Sem contexto específico",C957),Metas!$A$2:$C$10,2,FALSE),"Baixa",IF(D957&gt;VLOOKUP(IF(C957="","Sem contexto específico",C957),Metas!$A$2:$C$10,3,FALSE),"Alta","No alvo")),""))</f>
        <v/>
      </c>
    </row>
    <row r="958">
      <c r="A958" s="6" t="n"/>
      <c r="B958" s="7" t="n"/>
      <c r="E958">
        <f>IF(D958="","",IFERROR(IF(D958&lt;VLOOKUP(IF(C958="","Sem contexto específico",C958),Metas!$A$2:$C$10,2,FALSE),"Baixa",IF(D958&gt;VLOOKUP(IF(C958="","Sem contexto específico",C958),Metas!$A$2:$C$10,3,FALSE),"Alta","No alvo")),""))</f>
        <v/>
      </c>
    </row>
    <row r="959">
      <c r="A959" s="6" t="n"/>
      <c r="B959" s="7" t="n"/>
      <c r="E959">
        <f>IF(D959="","",IFERROR(IF(D959&lt;VLOOKUP(IF(C959="","Sem contexto específico",C959),Metas!$A$2:$C$10,2,FALSE),"Baixa",IF(D959&gt;VLOOKUP(IF(C959="","Sem contexto específico",C959),Metas!$A$2:$C$10,3,FALSE),"Alta","No alvo")),""))</f>
        <v/>
      </c>
    </row>
    <row r="960">
      <c r="A960" s="6" t="n"/>
      <c r="B960" s="7" t="n"/>
      <c r="E960">
        <f>IF(D960="","",IFERROR(IF(D960&lt;VLOOKUP(IF(C960="","Sem contexto específico",C960),Metas!$A$2:$C$10,2,FALSE),"Baixa",IF(D960&gt;VLOOKUP(IF(C960="","Sem contexto específico",C960),Metas!$A$2:$C$10,3,FALSE),"Alta","No alvo")),""))</f>
        <v/>
      </c>
    </row>
    <row r="961">
      <c r="A961" s="6" t="n"/>
      <c r="B961" s="7" t="n"/>
      <c r="E961">
        <f>IF(D961="","",IFERROR(IF(D961&lt;VLOOKUP(IF(C961="","Sem contexto específico",C961),Metas!$A$2:$C$10,2,FALSE),"Baixa",IF(D961&gt;VLOOKUP(IF(C961="","Sem contexto específico",C961),Metas!$A$2:$C$10,3,FALSE),"Alta","No alvo")),""))</f>
        <v/>
      </c>
    </row>
    <row r="962">
      <c r="A962" s="6" t="n"/>
      <c r="B962" s="7" t="n"/>
      <c r="E962">
        <f>IF(D962="","",IFERROR(IF(D962&lt;VLOOKUP(IF(C962="","Sem contexto específico",C962),Metas!$A$2:$C$10,2,FALSE),"Baixa",IF(D962&gt;VLOOKUP(IF(C962="","Sem contexto específico",C962),Metas!$A$2:$C$10,3,FALSE),"Alta","No alvo")),""))</f>
        <v/>
      </c>
    </row>
    <row r="963">
      <c r="A963" s="6" t="n"/>
      <c r="B963" s="7" t="n"/>
      <c r="E963">
        <f>IF(D963="","",IFERROR(IF(D963&lt;VLOOKUP(IF(C963="","Sem contexto específico",C963),Metas!$A$2:$C$10,2,FALSE),"Baixa",IF(D963&gt;VLOOKUP(IF(C963="","Sem contexto específico",C963),Metas!$A$2:$C$10,3,FALSE),"Alta","No alvo")),""))</f>
        <v/>
      </c>
    </row>
    <row r="964">
      <c r="A964" s="6" t="n"/>
      <c r="B964" s="7" t="n"/>
      <c r="E964">
        <f>IF(D964="","",IFERROR(IF(D964&lt;VLOOKUP(IF(C964="","Sem contexto específico",C964),Metas!$A$2:$C$10,2,FALSE),"Baixa",IF(D964&gt;VLOOKUP(IF(C964="","Sem contexto específico",C964),Metas!$A$2:$C$10,3,FALSE),"Alta","No alvo")),""))</f>
        <v/>
      </c>
    </row>
    <row r="965">
      <c r="A965" s="6" t="n"/>
      <c r="B965" s="7" t="n"/>
      <c r="E965">
        <f>IF(D965="","",IFERROR(IF(D965&lt;VLOOKUP(IF(C965="","Sem contexto específico",C965),Metas!$A$2:$C$10,2,FALSE),"Baixa",IF(D965&gt;VLOOKUP(IF(C965="","Sem contexto específico",C965),Metas!$A$2:$C$10,3,FALSE),"Alta","No alvo")),""))</f>
        <v/>
      </c>
    </row>
    <row r="966">
      <c r="A966" s="6" t="n"/>
      <c r="B966" s="7" t="n"/>
      <c r="E966">
        <f>IF(D966="","",IFERROR(IF(D966&lt;VLOOKUP(IF(C966="","Sem contexto específico",C966),Metas!$A$2:$C$10,2,FALSE),"Baixa",IF(D966&gt;VLOOKUP(IF(C966="","Sem contexto específico",C966),Metas!$A$2:$C$10,3,FALSE),"Alta","No alvo")),""))</f>
        <v/>
      </c>
    </row>
    <row r="967">
      <c r="A967" s="6" t="n"/>
      <c r="B967" s="7" t="n"/>
      <c r="E967">
        <f>IF(D967="","",IFERROR(IF(D967&lt;VLOOKUP(IF(C967="","Sem contexto específico",C967),Metas!$A$2:$C$10,2,FALSE),"Baixa",IF(D967&gt;VLOOKUP(IF(C967="","Sem contexto específico",C967),Metas!$A$2:$C$10,3,FALSE),"Alta","No alvo")),""))</f>
        <v/>
      </c>
    </row>
    <row r="968">
      <c r="A968" s="6" t="n"/>
      <c r="B968" s="7" t="n"/>
      <c r="E968">
        <f>IF(D968="","",IFERROR(IF(D968&lt;VLOOKUP(IF(C968="","Sem contexto específico",C968),Metas!$A$2:$C$10,2,FALSE),"Baixa",IF(D968&gt;VLOOKUP(IF(C968="","Sem contexto específico",C968),Metas!$A$2:$C$10,3,FALSE),"Alta","No alvo")),""))</f>
        <v/>
      </c>
    </row>
    <row r="969">
      <c r="A969" s="6" t="n"/>
      <c r="B969" s="7" t="n"/>
      <c r="E969">
        <f>IF(D969="","",IFERROR(IF(D969&lt;VLOOKUP(IF(C969="","Sem contexto específico",C969),Metas!$A$2:$C$10,2,FALSE),"Baixa",IF(D969&gt;VLOOKUP(IF(C969="","Sem contexto específico",C969),Metas!$A$2:$C$10,3,FALSE),"Alta","No alvo")),""))</f>
        <v/>
      </c>
    </row>
    <row r="970">
      <c r="A970" s="6" t="n"/>
      <c r="B970" s="7" t="n"/>
      <c r="E970">
        <f>IF(D970="","",IFERROR(IF(D970&lt;VLOOKUP(IF(C970="","Sem contexto específico",C970),Metas!$A$2:$C$10,2,FALSE),"Baixa",IF(D970&gt;VLOOKUP(IF(C970="","Sem contexto específico",C970),Metas!$A$2:$C$10,3,FALSE),"Alta","No alvo")),""))</f>
        <v/>
      </c>
    </row>
    <row r="971">
      <c r="A971" s="6" t="n"/>
      <c r="B971" s="7" t="n"/>
      <c r="E971">
        <f>IF(D971="","",IFERROR(IF(D971&lt;VLOOKUP(IF(C971="","Sem contexto específico",C971),Metas!$A$2:$C$10,2,FALSE),"Baixa",IF(D971&gt;VLOOKUP(IF(C971="","Sem contexto específico",C971),Metas!$A$2:$C$10,3,FALSE),"Alta","No alvo")),""))</f>
        <v/>
      </c>
    </row>
    <row r="972">
      <c r="A972" s="6" t="n"/>
      <c r="B972" s="7" t="n"/>
      <c r="E972">
        <f>IF(D972="","",IFERROR(IF(D972&lt;VLOOKUP(IF(C972="","Sem contexto específico",C972),Metas!$A$2:$C$10,2,FALSE),"Baixa",IF(D972&gt;VLOOKUP(IF(C972="","Sem contexto específico",C972),Metas!$A$2:$C$10,3,FALSE),"Alta","No alvo")),""))</f>
        <v/>
      </c>
    </row>
    <row r="973">
      <c r="A973" s="6" t="n"/>
      <c r="B973" s="7" t="n"/>
      <c r="E973">
        <f>IF(D973="","",IFERROR(IF(D973&lt;VLOOKUP(IF(C973="","Sem contexto específico",C973),Metas!$A$2:$C$10,2,FALSE),"Baixa",IF(D973&gt;VLOOKUP(IF(C973="","Sem contexto específico",C973),Metas!$A$2:$C$10,3,FALSE),"Alta","No alvo")),""))</f>
        <v/>
      </c>
    </row>
    <row r="974">
      <c r="A974" s="6" t="n"/>
      <c r="B974" s="7" t="n"/>
      <c r="E974">
        <f>IF(D974="","",IFERROR(IF(D974&lt;VLOOKUP(IF(C974="","Sem contexto específico",C974),Metas!$A$2:$C$10,2,FALSE),"Baixa",IF(D974&gt;VLOOKUP(IF(C974="","Sem contexto específico",C974),Metas!$A$2:$C$10,3,FALSE),"Alta","No alvo")),""))</f>
        <v/>
      </c>
    </row>
    <row r="975">
      <c r="A975" s="6" t="n"/>
      <c r="B975" s="7" t="n"/>
      <c r="E975">
        <f>IF(D975="","",IFERROR(IF(D975&lt;VLOOKUP(IF(C975="","Sem contexto específico",C975),Metas!$A$2:$C$10,2,FALSE),"Baixa",IF(D975&gt;VLOOKUP(IF(C975="","Sem contexto específico",C975),Metas!$A$2:$C$10,3,FALSE),"Alta","No alvo")),""))</f>
        <v/>
      </c>
    </row>
    <row r="976">
      <c r="A976" s="6" t="n"/>
      <c r="B976" s="7" t="n"/>
      <c r="E976">
        <f>IF(D976="","",IFERROR(IF(D976&lt;VLOOKUP(IF(C976="","Sem contexto específico",C976),Metas!$A$2:$C$10,2,FALSE),"Baixa",IF(D976&gt;VLOOKUP(IF(C976="","Sem contexto específico",C976),Metas!$A$2:$C$10,3,FALSE),"Alta","No alvo")),""))</f>
        <v/>
      </c>
    </row>
    <row r="977">
      <c r="A977" s="6" t="n"/>
      <c r="B977" s="7" t="n"/>
      <c r="E977">
        <f>IF(D977="","",IFERROR(IF(D977&lt;VLOOKUP(IF(C977="","Sem contexto específico",C977),Metas!$A$2:$C$10,2,FALSE),"Baixa",IF(D977&gt;VLOOKUP(IF(C977="","Sem contexto específico",C977),Metas!$A$2:$C$10,3,FALSE),"Alta","No alvo")),""))</f>
        <v/>
      </c>
    </row>
    <row r="978">
      <c r="A978" s="6" t="n"/>
      <c r="B978" s="7" t="n"/>
      <c r="E978">
        <f>IF(D978="","",IFERROR(IF(D978&lt;VLOOKUP(IF(C978="","Sem contexto específico",C978),Metas!$A$2:$C$10,2,FALSE),"Baixa",IF(D978&gt;VLOOKUP(IF(C978="","Sem contexto específico",C978),Metas!$A$2:$C$10,3,FALSE),"Alta","No alvo")),""))</f>
        <v/>
      </c>
    </row>
    <row r="979">
      <c r="A979" s="6" t="n"/>
      <c r="B979" s="7" t="n"/>
      <c r="E979">
        <f>IF(D979="","",IFERROR(IF(D979&lt;VLOOKUP(IF(C979="","Sem contexto específico",C979),Metas!$A$2:$C$10,2,FALSE),"Baixa",IF(D979&gt;VLOOKUP(IF(C979="","Sem contexto específico",C979),Metas!$A$2:$C$10,3,FALSE),"Alta","No alvo")),""))</f>
        <v/>
      </c>
    </row>
    <row r="980">
      <c r="A980" s="6" t="n"/>
      <c r="B980" s="7" t="n"/>
      <c r="E980">
        <f>IF(D980="","",IFERROR(IF(D980&lt;VLOOKUP(IF(C980="","Sem contexto específico",C980),Metas!$A$2:$C$10,2,FALSE),"Baixa",IF(D980&gt;VLOOKUP(IF(C980="","Sem contexto específico",C980),Metas!$A$2:$C$10,3,FALSE),"Alta","No alvo")),""))</f>
        <v/>
      </c>
    </row>
    <row r="981">
      <c r="A981" s="6" t="n"/>
      <c r="B981" s="7" t="n"/>
      <c r="E981">
        <f>IF(D981="","",IFERROR(IF(D981&lt;VLOOKUP(IF(C981="","Sem contexto específico",C981),Metas!$A$2:$C$10,2,FALSE),"Baixa",IF(D981&gt;VLOOKUP(IF(C981="","Sem contexto específico",C981),Metas!$A$2:$C$10,3,FALSE),"Alta","No alvo")),""))</f>
        <v/>
      </c>
    </row>
    <row r="982">
      <c r="A982" s="6" t="n"/>
      <c r="B982" s="7" t="n"/>
      <c r="E982">
        <f>IF(D982="","",IFERROR(IF(D982&lt;VLOOKUP(IF(C982="","Sem contexto específico",C982),Metas!$A$2:$C$10,2,FALSE),"Baixa",IF(D982&gt;VLOOKUP(IF(C982="","Sem contexto específico",C982),Metas!$A$2:$C$10,3,FALSE),"Alta","No alvo")),""))</f>
        <v/>
      </c>
    </row>
    <row r="983">
      <c r="A983" s="6" t="n"/>
      <c r="B983" s="7" t="n"/>
      <c r="E983">
        <f>IF(D983="","",IFERROR(IF(D983&lt;VLOOKUP(IF(C983="","Sem contexto específico",C983),Metas!$A$2:$C$10,2,FALSE),"Baixa",IF(D983&gt;VLOOKUP(IF(C983="","Sem contexto específico",C983),Metas!$A$2:$C$10,3,FALSE),"Alta","No alvo")),""))</f>
        <v/>
      </c>
    </row>
    <row r="984">
      <c r="A984" s="6" t="n"/>
      <c r="B984" s="7" t="n"/>
      <c r="E984">
        <f>IF(D984="","",IFERROR(IF(D984&lt;VLOOKUP(IF(C984="","Sem contexto específico",C984),Metas!$A$2:$C$10,2,FALSE),"Baixa",IF(D984&gt;VLOOKUP(IF(C984="","Sem contexto específico",C984),Metas!$A$2:$C$10,3,FALSE),"Alta","No alvo")),""))</f>
        <v/>
      </c>
    </row>
    <row r="985">
      <c r="A985" s="6" t="n"/>
      <c r="B985" s="7" t="n"/>
      <c r="E985">
        <f>IF(D985="","",IFERROR(IF(D985&lt;VLOOKUP(IF(C985="","Sem contexto específico",C985),Metas!$A$2:$C$10,2,FALSE),"Baixa",IF(D985&gt;VLOOKUP(IF(C985="","Sem contexto específico",C985),Metas!$A$2:$C$10,3,FALSE),"Alta","No alvo")),""))</f>
        <v/>
      </c>
    </row>
    <row r="986">
      <c r="A986" s="6" t="n"/>
      <c r="B986" s="7" t="n"/>
      <c r="E986">
        <f>IF(D986="","",IFERROR(IF(D986&lt;VLOOKUP(IF(C986="","Sem contexto específico",C986),Metas!$A$2:$C$10,2,FALSE),"Baixa",IF(D986&gt;VLOOKUP(IF(C986="","Sem contexto específico",C986),Metas!$A$2:$C$10,3,FALSE),"Alta","No alvo")),""))</f>
        <v/>
      </c>
    </row>
    <row r="987">
      <c r="A987" s="6" t="n"/>
      <c r="B987" s="7" t="n"/>
      <c r="E987">
        <f>IF(D987="","",IFERROR(IF(D987&lt;VLOOKUP(IF(C987="","Sem contexto específico",C987),Metas!$A$2:$C$10,2,FALSE),"Baixa",IF(D987&gt;VLOOKUP(IF(C987="","Sem contexto específico",C987),Metas!$A$2:$C$10,3,FALSE),"Alta","No alvo")),""))</f>
        <v/>
      </c>
    </row>
    <row r="988">
      <c r="A988" s="6" t="n"/>
      <c r="B988" s="7" t="n"/>
      <c r="E988">
        <f>IF(D988="","",IFERROR(IF(D988&lt;VLOOKUP(IF(C988="","Sem contexto específico",C988),Metas!$A$2:$C$10,2,FALSE),"Baixa",IF(D988&gt;VLOOKUP(IF(C988="","Sem contexto específico",C988),Metas!$A$2:$C$10,3,FALSE),"Alta","No alvo")),""))</f>
        <v/>
      </c>
    </row>
    <row r="989">
      <c r="A989" s="6" t="n"/>
      <c r="B989" s="7" t="n"/>
      <c r="E989">
        <f>IF(D989="","",IFERROR(IF(D989&lt;VLOOKUP(IF(C989="","Sem contexto específico",C989),Metas!$A$2:$C$10,2,FALSE),"Baixa",IF(D989&gt;VLOOKUP(IF(C989="","Sem contexto específico",C989),Metas!$A$2:$C$10,3,FALSE),"Alta","No alvo")),""))</f>
        <v/>
      </c>
    </row>
    <row r="990">
      <c r="A990" s="6" t="n"/>
      <c r="B990" s="7" t="n"/>
      <c r="E990">
        <f>IF(D990="","",IFERROR(IF(D990&lt;VLOOKUP(IF(C990="","Sem contexto específico",C990),Metas!$A$2:$C$10,2,FALSE),"Baixa",IF(D990&gt;VLOOKUP(IF(C990="","Sem contexto específico",C990),Metas!$A$2:$C$10,3,FALSE),"Alta","No alvo")),""))</f>
        <v/>
      </c>
    </row>
    <row r="991">
      <c r="A991" s="6" t="n"/>
      <c r="B991" s="7" t="n"/>
      <c r="E991">
        <f>IF(D991="","",IFERROR(IF(D991&lt;VLOOKUP(IF(C991="","Sem contexto específico",C991),Metas!$A$2:$C$10,2,FALSE),"Baixa",IF(D991&gt;VLOOKUP(IF(C991="","Sem contexto específico",C991),Metas!$A$2:$C$10,3,FALSE),"Alta","No alvo")),""))</f>
        <v/>
      </c>
    </row>
    <row r="992">
      <c r="A992" s="6" t="n"/>
      <c r="B992" s="7" t="n"/>
      <c r="E992">
        <f>IF(D992="","",IFERROR(IF(D992&lt;VLOOKUP(IF(C992="","Sem contexto específico",C992),Metas!$A$2:$C$10,2,FALSE),"Baixa",IF(D992&gt;VLOOKUP(IF(C992="","Sem contexto específico",C992),Metas!$A$2:$C$10,3,FALSE),"Alta","No alvo")),""))</f>
        <v/>
      </c>
    </row>
    <row r="993">
      <c r="A993" s="6" t="n"/>
      <c r="B993" s="7" t="n"/>
      <c r="E993">
        <f>IF(D993="","",IFERROR(IF(D993&lt;VLOOKUP(IF(C993="","Sem contexto específico",C993),Metas!$A$2:$C$10,2,FALSE),"Baixa",IF(D993&gt;VLOOKUP(IF(C993="","Sem contexto específico",C993),Metas!$A$2:$C$10,3,FALSE),"Alta","No alvo")),""))</f>
        <v/>
      </c>
    </row>
    <row r="994">
      <c r="A994" s="6" t="n"/>
      <c r="B994" s="7" t="n"/>
      <c r="E994">
        <f>IF(D994="","",IFERROR(IF(D994&lt;VLOOKUP(IF(C994="","Sem contexto específico",C994),Metas!$A$2:$C$10,2,FALSE),"Baixa",IF(D994&gt;VLOOKUP(IF(C994="","Sem contexto específico",C994),Metas!$A$2:$C$10,3,FALSE),"Alta","No alvo")),""))</f>
        <v/>
      </c>
    </row>
    <row r="995">
      <c r="A995" s="6" t="n"/>
      <c r="B995" s="7" t="n"/>
      <c r="E995">
        <f>IF(D995="","",IFERROR(IF(D995&lt;VLOOKUP(IF(C995="","Sem contexto específico",C995),Metas!$A$2:$C$10,2,FALSE),"Baixa",IF(D995&gt;VLOOKUP(IF(C995="","Sem contexto específico",C995),Metas!$A$2:$C$10,3,FALSE),"Alta","No alvo")),""))</f>
        <v/>
      </c>
    </row>
    <row r="996">
      <c r="A996" s="6" t="n"/>
      <c r="B996" s="7" t="n"/>
      <c r="E996">
        <f>IF(D996="","",IFERROR(IF(D996&lt;VLOOKUP(IF(C996="","Sem contexto específico",C996),Metas!$A$2:$C$10,2,FALSE),"Baixa",IF(D996&gt;VLOOKUP(IF(C996="","Sem contexto específico",C996),Metas!$A$2:$C$10,3,FALSE),"Alta","No alvo")),""))</f>
        <v/>
      </c>
    </row>
    <row r="997">
      <c r="A997" s="6" t="n"/>
      <c r="B997" s="7" t="n"/>
      <c r="E997">
        <f>IF(D997="","",IFERROR(IF(D997&lt;VLOOKUP(IF(C997="","Sem contexto específico",C997),Metas!$A$2:$C$10,2,FALSE),"Baixa",IF(D997&gt;VLOOKUP(IF(C997="","Sem contexto específico",C997),Metas!$A$2:$C$10,3,FALSE),"Alta","No alvo")),""))</f>
        <v/>
      </c>
    </row>
    <row r="998">
      <c r="A998" s="6" t="n"/>
      <c r="B998" s="7" t="n"/>
      <c r="E998">
        <f>IF(D998="","",IFERROR(IF(D998&lt;VLOOKUP(IF(C998="","Sem contexto específico",C998),Metas!$A$2:$C$10,2,FALSE),"Baixa",IF(D998&gt;VLOOKUP(IF(C998="","Sem contexto específico",C998),Metas!$A$2:$C$10,3,FALSE),"Alta","No alvo")),""))</f>
        <v/>
      </c>
    </row>
    <row r="999">
      <c r="A999" s="6" t="n"/>
      <c r="B999" s="7" t="n"/>
      <c r="E999">
        <f>IF(D999="","",IFERROR(IF(D999&lt;VLOOKUP(IF(C999="","Sem contexto específico",C999),Metas!$A$2:$C$10,2,FALSE),"Baixa",IF(D999&gt;VLOOKUP(IF(C999="","Sem contexto específico",C999),Metas!$A$2:$C$10,3,FALSE),"Alta","No alvo")),""))</f>
        <v/>
      </c>
    </row>
    <row r="1000">
      <c r="A1000" s="6" t="n"/>
      <c r="B1000" s="7" t="n"/>
      <c r="E1000">
        <f>IF(D1000="","",IFERROR(IF(D1000&lt;VLOOKUP(IF(C1000="","Sem contexto específico",C1000),Metas!$A$2:$C$10,2,FALSE),"Baixa",IF(D1000&gt;VLOOKUP(IF(C1000="","Sem contexto específico",C1000),Metas!$A$2:$C$10,3,FALSE),"Alta","No alvo")),""))</f>
        <v/>
      </c>
    </row>
    <row r="1001">
      <c r="A1001" s="6" t="n"/>
      <c r="B1001" s="7" t="n"/>
      <c r="E1001">
        <f>IF(D1001="","",IFERROR(IF(D1001&lt;VLOOKUP(IF(C1001="","Sem contexto específico",C1001),Metas!$A$2:$C$10,2,FALSE),"Baixa",IF(D1001&gt;VLOOKUP(IF(C1001="","Sem contexto específico",C1001),Metas!$A$2:$C$10,3,FALSE),"Alta","No alvo")),""))</f>
        <v/>
      </c>
    </row>
  </sheetData>
  <conditionalFormatting sqref="E2:E1001">
    <cfRule type="expression" priority="1" dxfId="0">
      <formula>E2="Baixa"</formula>
    </cfRule>
    <cfRule type="expression" priority="2" dxfId="1">
      <formula>E2="Alta"</formula>
    </cfRule>
    <cfRule type="expression" priority="3" dxfId="2">
      <formula>E2="No alvo"</formula>
    </cfRule>
  </conditionalFormatting>
  <conditionalFormatting sqref="D2:D1001">
    <cfRule type="expression" priority="4" dxfId="3">
      <formula>AND(D2&lt;&gt;"",D2&lt;54)</formula>
    </cfRule>
  </conditionalFormatting>
  <dataValidations count="2">
    <dataValidation sqref="C2:C1001" showDropDown="0" showInputMessage="0" showErrorMessage="0" allowBlank="1" errorTitle="Momento" error="Escolha um momento da lista (aba Metas)." type="list">
      <formula1>=Metas!$A$2:$A$10</formula1>
    </dataValidation>
    <dataValidation sqref="D2:D1001" showDropDown="0" showInputMessage="0" showErrorMessage="0" allowBlank="1" errorTitle="Glicemia" error="Digite a glicemia em mg/dL, número inteiro entre 20 e 600." type="whole" operator="between">
      <formula1>20</formula1>
      <formula2>600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>
      <c r="A1" s="8" t="inlineStr">
        <is>
          <t>Resumo das medições</t>
        </is>
      </c>
    </row>
    <row r="3">
      <c r="A3" s="9" t="inlineStr">
        <is>
          <t>Medições</t>
        </is>
      </c>
      <c r="B3" s="10">
        <f>COUNT(Registros!$D$2:$D$1001)</f>
        <v/>
      </c>
    </row>
    <row r="4">
      <c r="A4" s="9" t="inlineStr">
        <is>
          <t>Média (mg/dL)</t>
        </is>
      </c>
      <c r="B4" s="10">
        <f>IFERROR(ROUND(AVERAGE(Registros!$D$2:$D$1001),0),"")</f>
        <v/>
      </c>
    </row>
    <row r="5">
      <c r="A5" s="9" t="inlineStr">
        <is>
          <t>Medições no alvo</t>
        </is>
      </c>
      <c r="B5" s="11">
        <f>IFERROR(COUNTIF(Registros!$E$2:$E$1001,"No alvo")/COUNT(Registros!$D$2:$D$1001),"")</f>
        <v/>
      </c>
    </row>
    <row r="6">
      <c r="A6" s="9" t="inlineStr">
        <is>
          <t>Baixas (abaixo da meta)</t>
        </is>
      </c>
      <c r="B6" s="10">
        <f>COUNTIF(Registros!$E$2:$E$1001,"Baixa")</f>
        <v/>
      </c>
    </row>
    <row r="7">
      <c r="A7" s="9" t="inlineStr">
        <is>
          <t>Altas (acima da meta)</t>
        </is>
      </c>
      <c r="B7" s="10">
        <f>COUNTIF(Registros!$E$2:$E$1001,"Alta")</f>
        <v/>
      </c>
    </row>
    <row r="8">
      <c r="A8" s="9" t="inlineStr">
        <is>
          <t>Muito baixas (abaixo de 54)</t>
        </is>
      </c>
      <c r="B8" s="10">
        <f>COUNTIF(Registros!$D$2:$D$1001,"&lt;54")</f>
        <v/>
      </c>
    </row>
    <row r="9">
      <c r="A9" s="9" t="inlineStr">
        <is>
          <t>Muito altas (acima de 250)</t>
        </is>
      </c>
      <c r="B9" s="10">
        <f>COUNTIF(Registros!$D$2:$D$1001,"&gt;250")</f>
        <v/>
      </c>
    </row>
    <row r="12">
      <c r="A12" s="12" t="inlineStr">
        <is>
          <t>Momento</t>
        </is>
      </c>
      <c r="B12" s="12" t="inlineStr">
        <is>
          <t>Medições</t>
        </is>
      </c>
      <c r="C12" s="12" t="inlineStr">
        <is>
          <t>Média (mg/dL)</t>
        </is>
      </c>
      <c r="D12" s="12" t="inlineStr">
        <is>
          <t>% no alvo</t>
        </is>
      </c>
    </row>
    <row r="13">
      <c r="A13" s="9" t="inlineStr">
        <is>
          <t>Jejum</t>
        </is>
      </c>
      <c r="B13" s="9">
        <f>COUNTIF(Registros!$C$2:$C$1001,A13)</f>
        <v/>
      </c>
      <c r="C13" s="9">
        <f>IFERROR(ROUND(AVERAGEIF(Registros!$C$2:$C$1001,A13,Registros!$D$2:$D$1001),0),"")</f>
        <v/>
      </c>
      <c r="D13" s="13">
        <f>IFERROR(COUNTIFS(Registros!$C$2:$C$1001,A13,Registros!$E$2:$E$1001,"No alvo")/COUNTIF(Registros!$C$2:$C$1001,A13),"")</f>
        <v/>
      </c>
    </row>
    <row r="14">
      <c r="A14" s="9" t="inlineStr">
        <is>
          <t>Pós-café 1h</t>
        </is>
      </c>
      <c r="B14" s="9">
        <f>COUNTIF(Registros!$C$2:$C$1001,A14)</f>
        <v/>
      </c>
      <c r="C14" s="9">
        <f>IFERROR(ROUND(AVERAGEIF(Registros!$C$2:$C$1001,A14,Registros!$D$2:$D$1001),0),"")</f>
        <v/>
      </c>
      <c r="D14" s="13">
        <f>IFERROR(COUNTIFS(Registros!$C$2:$C$1001,A14,Registros!$E$2:$E$1001,"No alvo")/COUNTIF(Registros!$C$2:$C$1001,A14),"")</f>
        <v/>
      </c>
    </row>
    <row r="15">
      <c r="A15" s="9" t="inlineStr">
        <is>
          <t>Pós-café 2h</t>
        </is>
      </c>
      <c r="B15" s="9">
        <f>COUNTIF(Registros!$C$2:$C$1001,A15)</f>
        <v/>
      </c>
      <c r="C15" s="9">
        <f>IFERROR(ROUND(AVERAGEIF(Registros!$C$2:$C$1001,A15,Registros!$D$2:$D$1001),0),"")</f>
        <v/>
      </c>
      <c r="D15" s="13">
        <f>IFERROR(COUNTIFS(Registros!$C$2:$C$1001,A15,Registros!$E$2:$E$1001,"No alvo")/COUNTIF(Registros!$C$2:$C$1001,A15),"")</f>
        <v/>
      </c>
    </row>
    <row r="16">
      <c r="A16" s="9" t="inlineStr">
        <is>
          <t>Pós-almoço 1h</t>
        </is>
      </c>
      <c r="B16" s="9">
        <f>COUNTIF(Registros!$C$2:$C$1001,A16)</f>
        <v/>
      </c>
      <c r="C16" s="9">
        <f>IFERROR(ROUND(AVERAGEIF(Registros!$C$2:$C$1001,A16,Registros!$D$2:$D$1001),0),"")</f>
        <v/>
      </c>
      <c r="D16" s="13">
        <f>IFERROR(COUNTIFS(Registros!$C$2:$C$1001,A16,Registros!$E$2:$E$1001,"No alvo")/COUNTIF(Registros!$C$2:$C$1001,A16),"")</f>
        <v/>
      </c>
    </row>
    <row r="17">
      <c r="A17" s="9" t="inlineStr">
        <is>
          <t>Pós-almoço 2h</t>
        </is>
      </c>
      <c r="B17" s="9">
        <f>COUNTIF(Registros!$C$2:$C$1001,A17)</f>
        <v/>
      </c>
      <c r="C17" s="9">
        <f>IFERROR(ROUND(AVERAGEIF(Registros!$C$2:$C$1001,A17,Registros!$D$2:$D$1001),0),"")</f>
        <v/>
      </c>
      <c r="D17" s="13">
        <f>IFERROR(COUNTIFS(Registros!$C$2:$C$1001,A17,Registros!$E$2:$E$1001,"No alvo")/COUNTIF(Registros!$C$2:$C$1001,A17),"")</f>
        <v/>
      </c>
    </row>
    <row r="18">
      <c r="A18" s="9" t="inlineStr">
        <is>
          <t>Pós-jantar 1h</t>
        </is>
      </c>
      <c r="B18" s="9">
        <f>COUNTIF(Registros!$C$2:$C$1001,A18)</f>
        <v/>
      </c>
      <c r="C18" s="9">
        <f>IFERROR(ROUND(AVERAGEIF(Registros!$C$2:$C$1001,A18,Registros!$D$2:$D$1001),0),"")</f>
        <v/>
      </c>
      <c r="D18" s="13">
        <f>IFERROR(COUNTIFS(Registros!$C$2:$C$1001,A18,Registros!$E$2:$E$1001,"No alvo")/COUNTIF(Registros!$C$2:$C$1001,A18),"")</f>
        <v/>
      </c>
    </row>
    <row r="19">
      <c r="A19" s="9" t="inlineStr">
        <is>
          <t>Pós-jantar 2h</t>
        </is>
      </c>
      <c r="B19" s="9">
        <f>COUNTIF(Registros!$C$2:$C$1001,A19)</f>
        <v/>
      </c>
      <c r="C19" s="9">
        <f>IFERROR(ROUND(AVERAGEIF(Registros!$C$2:$C$1001,A19,Registros!$D$2:$D$1001),0),"")</f>
        <v/>
      </c>
      <c r="D19" s="13">
        <f>IFERROR(COUNTIFS(Registros!$C$2:$C$1001,A19,Registros!$E$2:$E$1001,"No alvo")/COUNTIF(Registros!$C$2:$C$1001,A19),"")</f>
        <v/>
      </c>
    </row>
    <row r="20">
      <c r="A20" s="9" t="inlineStr">
        <is>
          <t>Antes de dormir</t>
        </is>
      </c>
      <c r="B20" s="9">
        <f>COUNTIF(Registros!$C$2:$C$1001,A20)</f>
        <v/>
      </c>
      <c r="C20" s="9">
        <f>IFERROR(ROUND(AVERAGEIF(Registros!$C$2:$C$1001,A20,Registros!$D$2:$D$1001),0),"")</f>
        <v/>
      </c>
      <c r="D20" s="13">
        <f>IFERROR(COUNTIFS(Registros!$C$2:$C$1001,A20,Registros!$E$2:$E$1001,"No alvo")/COUNTIF(Registros!$C$2:$C$1001,A20),"")</f>
        <v/>
      </c>
    </row>
    <row r="21">
      <c r="A21" s="9" t="inlineStr">
        <is>
          <t>Sem contexto específico</t>
        </is>
      </c>
      <c r="B21" s="9">
        <f>COUNTIF(Registros!$C$2:$C$1001,A21)</f>
        <v/>
      </c>
      <c r="C21" s="9">
        <f>IFERROR(ROUND(AVERAGEIF(Registros!$C$2:$C$1001,A21,Registros!$D$2:$D$1001),0),"")</f>
        <v/>
      </c>
      <c r="D21" s="13">
        <f>IFERROR(COUNTIFS(Registros!$C$2:$C$1001,A21,Registros!$E$2:$E$1001,"No alvo")/COUNTIF(Registros!$C$2:$C$1001,A21),"")</f>
        <v/>
      </c>
    </row>
    <row r="23">
      <c r="A23" s="14" t="inlineStr">
        <is>
          <t>Medições sem momento escolhido contam no total, mas não na tabela por momento.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>
      <c r="A1" s="12" t="inlineStr">
        <is>
          <t>Momento</t>
        </is>
      </c>
      <c r="B1" s="12" t="inlineStr">
        <is>
          <t>Mínimo (mg/dL)</t>
        </is>
      </c>
      <c r="C1" s="12" t="inlineStr">
        <is>
          <t>Máximo (mg/dL)</t>
        </is>
      </c>
    </row>
    <row r="2">
      <c r="A2" s="9" t="inlineStr">
        <is>
          <t>Jejum</t>
        </is>
      </c>
      <c r="B2" s="9" t="n">
        <v>80</v>
      </c>
      <c r="C2" s="9" t="n">
        <v>130</v>
      </c>
    </row>
    <row r="3">
      <c r="A3" s="9" t="inlineStr">
        <is>
          <t>Pós-café 1h</t>
        </is>
      </c>
      <c r="B3" s="9" t="n">
        <v>70</v>
      </c>
      <c r="C3" s="9" t="n">
        <v>180</v>
      </c>
    </row>
    <row r="4">
      <c r="A4" s="9" t="inlineStr">
        <is>
          <t>Pós-café 2h</t>
        </is>
      </c>
      <c r="B4" s="9" t="n">
        <v>70</v>
      </c>
      <c r="C4" s="9" t="n">
        <v>180</v>
      </c>
    </row>
    <row r="5">
      <c r="A5" s="9" t="inlineStr">
        <is>
          <t>Pós-almoço 1h</t>
        </is>
      </c>
      <c r="B5" s="9" t="n">
        <v>70</v>
      </c>
      <c r="C5" s="9" t="n">
        <v>180</v>
      </c>
    </row>
    <row r="6">
      <c r="A6" s="9" t="inlineStr">
        <is>
          <t>Pós-almoço 2h</t>
        </is>
      </c>
      <c r="B6" s="9" t="n">
        <v>70</v>
      </c>
      <c r="C6" s="9" t="n">
        <v>180</v>
      </c>
    </row>
    <row r="7">
      <c r="A7" s="9" t="inlineStr">
        <is>
          <t>Pós-jantar 1h</t>
        </is>
      </c>
      <c r="B7" s="9" t="n">
        <v>70</v>
      </c>
      <c r="C7" s="9" t="n">
        <v>180</v>
      </c>
    </row>
    <row r="8">
      <c r="A8" s="9" t="inlineStr">
        <is>
          <t>Pós-jantar 2h</t>
        </is>
      </c>
      <c r="B8" s="9" t="n">
        <v>70</v>
      </c>
      <c r="C8" s="9" t="n">
        <v>180</v>
      </c>
    </row>
    <row r="9">
      <c r="A9" s="9" t="inlineStr">
        <is>
          <t>Antes de dormir</t>
        </is>
      </c>
      <c r="B9" s="9" t="n">
        <v>90</v>
      </c>
      <c r="C9" s="9" t="n">
        <v>150</v>
      </c>
    </row>
    <row r="10">
      <c r="A10" s="9" t="inlineStr">
        <is>
          <t>Sem contexto específico</t>
        </is>
      </c>
      <c r="B10" s="9" t="n">
        <v>70</v>
      </c>
      <c r="C10" s="9" t="n">
        <v>180</v>
      </c>
    </row>
    <row r="12">
      <c r="A12" s="15" t="inlineStr">
        <is>
          <t>Ajuste os valores com a sua equipe. A aba Registros usa esta tabela.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Minha Curva (minhacurva.com.br)</dc:creator>
  <dc:title>Planilha de glicemia</dc:title>
  <dcterms:created xsi:type="dcterms:W3CDTF">2026-10-11T02:05:03Z</dcterms:created>
  <dcterms:modified xsi:type="dcterms:W3CDTF">2026-10-11T02:05:03Z</dcterms:modified>
</cp:coreProperties>
</file>